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95" windowWidth="20115" windowHeight="7875" activeTab="2"/>
  </bookViews>
  <sheets>
    <sheet name="Mau 1" sheetId="2" r:id="rId1"/>
    <sheet name="Mau 2" sheetId="7" r:id="rId2"/>
    <sheet name="Mau 3" sheetId="3" r:id="rId3"/>
  </sheets>
  <calcPr calcId="124519"/>
</workbook>
</file>

<file path=xl/calcChain.xml><?xml version="1.0" encoding="utf-8"?>
<calcChain xmlns="http://schemas.openxmlformats.org/spreadsheetml/2006/main">
  <c r="E17" i="2"/>
  <c r="E10"/>
  <c r="F17"/>
  <c r="L83" i="3" l="1"/>
  <c r="I83"/>
  <c r="J83"/>
  <c r="K83"/>
  <c r="H83"/>
  <c r="G83"/>
  <c r="F83"/>
  <c r="E83"/>
  <c r="D83"/>
  <c r="N9" i="2" l="1"/>
  <c r="M9"/>
  <c r="M11" l="1"/>
  <c r="M13"/>
  <c r="M14"/>
  <c r="M15"/>
  <c r="M16"/>
  <c r="M10"/>
  <c r="M17"/>
  <c r="N11"/>
  <c r="N12"/>
  <c r="N13"/>
  <c r="N14"/>
  <c r="N15"/>
  <c r="N16"/>
  <c r="N10"/>
  <c r="D17"/>
  <c r="N17" l="1"/>
  <c r="R17"/>
  <c r="Q17"/>
  <c r="P17"/>
  <c r="O17"/>
  <c r="L17"/>
  <c r="K17"/>
  <c r="J17"/>
  <c r="I17"/>
  <c r="H17"/>
  <c r="G17"/>
</calcChain>
</file>

<file path=xl/sharedStrings.xml><?xml version="1.0" encoding="utf-8"?>
<sst xmlns="http://schemas.openxmlformats.org/spreadsheetml/2006/main" count="1101" uniqueCount="440">
  <si>
    <t>Mẫu 1</t>
  </si>
  <si>
    <t>UBND TỈNH QUẢNG TRỊ</t>
  </si>
  <si>
    <t xml:space="preserve">TỔNG HỢP KẾT QUẢ KHẢO SÁT </t>
  </si>
  <si>
    <t>TRƯỜNG CAO ĐẲNG SƯ PHẠM</t>
  </si>
  <si>
    <t>TT</t>
  </si>
  <si>
    <t>Mã ngành</t>
  </si>
  <si>
    <t>Tên ngành đào tạo</t>
  </si>
  <si>
    <t>Số SVTN</t>
  </si>
  <si>
    <t>Số SV phản hồi</t>
  </si>
  <si>
    <t>Tình hình việc làm</t>
  </si>
  <si>
    <t>Tỷ lệ SV có VL/TS SV phản hồi</t>
  </si>
  <si>
    <t>Tỷ lệ SV có VL/TS SVTN</t>
  </si>
  <si>
    <t>Khu vực làm việc</t>
  </si>
  <si>
    <t>Nơi làm việc (Tỉnh/TP)</t>
  </si>
  <si>
    <t>Tổng số</t>
  </si>
  <si>
    <t>Nữ</t>
  </si>
  <si>
    <t>Có việc làm</t>
  </si>
  <si>
    <t>Tiếp tục học</t>
  </si>
  <si>
    <t>Chưa có VL</t>
  </si>
  <si>
    <t>Nhà nước</t>
  </si>
  <si>
    <t>Tư nhân</t>
  </si>
  <si>
    <t>Tự tạo VL</t>
  </si>
  <si>
    <t>Có yếu tố nước ngoài</t>
  </si>
  <si>
    <t>Đúng ngành ĐT</t>
  </si>
  <si>
    <t>Liên quan đến ngành ĐT</t>
  </si>
  <si>
    <t>Không liên quan đến ngành ĐT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</si>
  <si>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</si>
  <si>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</si>
  <si>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</si>
  <si>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</si>
  <si>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</si>
  <si>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</si>
  <si>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</si>
  <si>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</si>
  <si>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</si>
  <si>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</si>
  <si>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</si>
  <si>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</si>
  <si>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</si>
  <si>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</si>
  <si>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</si>
  <si>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</si>
  <si>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</si>
  <si>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</si>
  <si>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</si>
  <si>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C140201</t>
  </si>
  <si>
    <t>CĐGD Mầm non</t>
  </si>
  <si>
    <t>C140202</t>
  </si>
  <si>
    <t>CĐGD Tiểu học</t>
  </si>
  <si>
    <t>C140231</t>
  </si>
  <si>
    <t>CĐSP Tiếng Anh</t>
  </si>
  <si>
    <t>01</t>
  </si>
  <si>
    <t>TCPS Mầm non</t>
  </si>
  <si>
    <t>Cộng:</t>
  </si>
  <si>
    <t>THỦ TRƯỞNG ĐƠN VỊ</t>
  </si>
  <si>
    <t>TÌNH HÌNH VIỆC LÀM CỦA SINH VIÊN TỐT NGHIỆP NĂM 2018</t>
  </si>
  <si>
    <t>CĐSP Lý -Tin</t>
  </si>
  <si>
    <t xml:space="preserve">CĐSP Hóa-Sinh </t>
  </si>
  <si>
    <t>CĐSP Địa-Sử</t>
  </si>
  <si>
    <t xml:space="preserve">CĐSP Lý - Hóa </t>
  </si>
  <si>
    <t>Họ và tên</t>
  </si>
  <si>
    <t>Ngày sinh</t>
  </si>
  <si>
    <t>20.22.0020</t>
  </si>
  <si>
    <t>Nguyễn Thị Luyến</t>
  </si>
  <si>
    <t>20.22.0022</t>
  </si>
  <si>
    <t>Lê Thị Ly Na</t>
  </si>
  <si>
    <t>20.22.0038</t>
  </si>
  <si>
    <t>Trần Thị Nguyệt Hằng</t>
  </si>
  <si>
    <t>20.22.0040</t>
  </si>
  <si>
    <t>Nguyễn Đức Nghĩa</t>
  </si>
  <si>
    <t>20.22.0043</t>
  </si>
  <si>
    <t>Hồ Văn Vương</t>
  </si>
  <si>
    <t>18.26.0001</t>
  </si>
  <si>
    <t>Nguyễn Thị Ngọc Bích</t>
  </si>
  <si>
    <t>12/12/1995</t>
  </si>
  <si>
    <t>19.26.0008</t>
  </si>
  <si>
    <t>Nguyễn Thị Thùy Dương</t>
  </si>
  <si>
    <t>10/08/1996</t>
  </si>
  <si>
    <t>CĐGD Mầm Non K19A</t>
  </si>
  <si>
    <t>19.26.0063</t>
  </si>
  <si>
    <t>Tạ Thị Ân Trâm</t>
  </si>
  <si>
    <t>02/06/1995</t>
  </si>
  <si>
    <t>20.26.0001</t>
  </si>
  <si>
    <t>Võ Thị Thúy An</t>
  </si>
  <si>
    <t>20/08/1996</t>
  </si>
  <si>
    <t>CĐGD Mầm non K20</t>
  </si>
  <si>
    <t>20.26.0004</t>
  </si>
  <si>
    <t>Cao Thị Ngọc Ánh</t>
  </si>
  <si>
    <t>02/09/1997</t>
  </si>
  <si>
    <t>20.26.0020</t>
  </si>
  <si>
    <t>Võ Thị Thu Hồng</t>
  </si>
  <si>
    <t>02/08/1996</t>
  </si>
  <si>
    <t>20.26.0034</t>
  </si>
  <si>
    <t>Nguyễn Thị Lương</t>
  </si>
  <si>
    <t>12/05/1997</t>
  </si>
  <si>
    <t>20.26.0037</t>
  </si>
  <si>
    <t>Trần Thị Thu Ngân</t>
  </si>
  <si>
    <t>04/10/1997</t>
  </si>
  <si>
    <t>20.26.0048</t>
  </si>
  <si>
    <t>Hồ Thị Thành</t>
  </si>
  <si>
    <t>16/06/1996</t>
  </si>
  <si>
    <t>20.26.0053</t>
  </si>
  <si>
    <t>Trần Thị Hoài Thơm</t>
  </si>
  <si>
    <t>11/03/1997</t>
  </si>
  <si>
    <t>20.26.0057</t>
  </si>
  <si>
    <t>Nguyễn Thị Hoài Thương</t>
  </si>
  <si>
    <t>21/11/1997</t>
  </si>
  <si>
    <t>20.25.0001</t>
  </si>
  <si>
    <t>Nguyễn Thị Ngọc Anh</t>
  </si>
  <si>
    <t>20.25.0002</t>
  </si>
  <si>
    <t>Nguyễn Thị Quỳnh Anh</t>
  </si>
  <si>
    <t>20.25.0003</t>
  </si>
  <si>
    <t>Võ Thị Lan Anh</t>
  </si>
  <si>
    <t>20.25.0004</t>
  </si>
  <si>
    <t>Hồ Văn Ái</t>
  </si>
  <si>
    <t>20.25.0006</t>
  </si>
  <si>
    <t>Lê Thị Linh Chi</t>
  </si>
  <si>
    <t>20.25.0007</t>
  </si>
  <si>
    <t>Nguyễn Thị Hoàng Diệu</t>
  </si>
  <si>
    <t>20.25.0008</t>
  </si>
  <si>
    <t>Nguyễn Thị Dương</t>
  </si>
  <si>
    <t>20.25.0013</t>
  </si>
  <si>
    <t>Nguyễn Thị Thu Hà</t>
  </si>
  <si>
    <t>20.25.0014</t>
  </si>
  <si>
    <t>Lê Thị Hạnh</t>
  </si>
  <si>
    <t>20.25.0015</t>
  </si>
  <si>
    <t>Tạ Thị Mỹ Hạnh</t>
  </si>
  <si>
    <t>20.25.0016</t>
  </si>
  <si>
    <t>Phan Thị Hằng</t>
  </si>
  <si>
    <t>20.25.0017</t>
  </si>
  <si>
    <t>Nguyễn Ngọc Thu Hiền</t>
  </si>
  <si>
    <t>20.25.0019</t>
  </si>
  <si>
    <t>Từ Thị Xuân Hương</t>
  </si>
  <si>
    <t>20.25.0020</t>
  </si>
  <si>
    <t>Hồ Thị Khánh Huyền</t>
  </si>
  <si>
    <t>20.25.0021</t>
  </si>
  <si>
    <t>Nguyễn Thị Ngọc Huyền</t>
  </si>
  <si>
    <t>20.25.0022</t>
  </si>
  <si>
    <t>Lê Văn Khương</t>
  </si>
  <si>
    <t>20.25.0023</t>
  </si>
  <si>
    <t>Trần Thị Lài</t>
  </si>
  <si>
    <t>20.25.0024</t>
  </si>
  <si>
    <t>Hoàng Thị Lan</t>
  </si>
  <si>
    <t>20.25.0025</t>
  </si>
  <si>
    <t>Trần Thị Tuyết Lê</t>
  </si>
  <si>
    <t>20.25.0026</t>
  </si>
  <si>
    <t>Lâm Dương Diệu Linh</t>
  </si>
  <si>
    <t>20.25.0027</t>
  </si>
  <si>
    <t>Nguyễn Thị Thùy Linh</t>
  </si>
  <si>
    <t>20.25.0028</t>
  </si>
  <si>
    <t>Trương Thúy Linh</t>
  </si>
  <si>
    <t>20.25.0029</t>
  </si>
  <si>
    <t>Hồ Văn Lô</t>
  </si>
  <si>
    <t>20.25.0030</t>
  </si>
  <si>
    <t>Phạm Thị Hương Ly</t>
  </si>
  <si>
    <t>20.25.0032</t>
  </si>
  <si>
    <t>Hồ Thị Ngước</t>
  </si>
  <si>
    <t>Bình Dương</t>
  </si>
  <si>
    <t>20.25.0033</t>
  </si>
  <si>
    <t>Lê Thị Đào Nhi</t>
  </si>
  <si>
    <t>20.25.0034</t>
  </si>
  <si>
    <t>Nguyễn Thị Như</t>
  </si>
  <si>
    <t>20.25.0035</t>
  </si>
  <si>
    <t>Hồ Văn Nhuận</t>
  </si>
  <si>
    <t>20.25.0036</t>
  </si>
  <si>
    <t>Lê Thị Hồng Phấn</t>
  </si>
  <si>
    <t>18/01/1997</t>
  </si>
  <si>
    <t>20.25.0037</t>
  </si>
  <si>
    <t>Trần Quang Phúc</t>
  </si>
  <si>
    <t>20.25.0039</t>
  </si>
  <si>
    <t>Nguyễn Thị Quyến</t>
  </si>
  <si>
    <t>20.25.0040</t>
  </si>
  <si>
    <t>Ngô Vũ Xuân Quỳnh</t>
  </si>
  <si>
    <t>20.25.0043</t>
  </si>
  <si>
    <t>Hồ Thị Thuận</t>
  </si>
  <si>
    <t>20.25.0044</t>
  </si>
  <si>
    <t>Hà Thương Thương</t>
  </si>
  <si>
    <t>20.25.0046</t>
  </si>
  <si>
    <t>Lê Thị Lệ Thùy</t>
  </si>
  <si>
    <t>20.25.0047</t>
  </si>
  <si>
    <t>Nguyễn Thị Phương Uyên</t>
  </si>
  <si>
    <t>20.25.0048</t>
  </si>
  <si>
    <t>Lâm Đức Bảo Vi</t>
  </si>
  <si>
    <t>20.25.0049</t>
  </si>
  <si>
    <t>Nguyễn Thị Tường Vi</t>
  </si>
  <si>
    <t>20.25.0051</t>
  </si>
  <si>
    <t>Lê Thị Tường Vy</t>
  </si>
  <si>
    <t>20.25.0053</t>
  </si>
  <si>
    <t>Nguyễn Thị Xuyến</t>
  </si>
  <si>
    <t>Đồng Nai</t>
  </si>
  <si>
    <t>20.23.0008</t>
  </si>
  <si>
    <t>Nguyễn Thị Hiền</t>
  </si>
  <si>
    <t>20.23.0009</t>
  </si>
  <si>
    <t>Nguyễn Thị Nga</t>
  </si>
  <si>
    <t>18.52.0001</t>
  </si>
  <si>
    <t>Dương Thị Thùy An</t>
  </si>
  <si>
    <t>18.52.0013</t>
  </si>
  <si>
    <t>Nguyễn Thị Mỹ Hương</t>
  </si>
  <si>
    <t>20.52.0001</t>
  </si>
  <si>
    <t>Võ Thị Tú Anh</t>
  </si>
  <si>
    <t>20.52.0004</t>
  </si>
  <si>
    <t>Hoàng Thị Diệu Linh</t>
  </si>
  <si>
    <t>20.52.0005</t>
  </si>
  <si>
    <t>Trương Thị Mỹ Linh</t>
  </si>
  <si>
    <t>20.52.0006</t>
  </si>
  <si>
    <t>Mai Nguyễn Thanh Nghĩa</t>
  </si>
  <si>
    <t>20.52.0007</t>
  </si>
  <si>
    <t>Nguyễn Thị Ánh Nguyệt</t>
  </si>
  <si>
    <t>20.52.0008</t>
  </si>
  <si>
    <t>Trần Trọng Ái Phi</t>
  </si>
  <si>
    <t>20.52.0009</t>
  </si>
  <si>
    <t>Nguyễn Thị Kim Sa</t>
  </si>
  <si>
    <t>20.26.0213</t>
  </si>
  <si>
    <t>Hồ Thị Hạt</t>
  </si>
  <si>
    <t>20.26.0314</t>
  </si>
  <si>
    <t>Lê Thị Mỹ Linh</t>
  </si>
  <si>
    <t>Mẫu số 3</t>
  </si>
  <si>
    <t>Mã SV</t>
  </si>
  <si>
    <t>Nơi làm việc (tỉnh/TP)</t>
  </si>
  <si>
    <t>Tiếp 
tục 
học</t>
  </si>
  <si>
    <t>Chưa 
có 
việc 
làm</t>
  </si>
  <si>
    <t>Nhà 
nước</t>
  </si>
  <si>
    <t>Tư 
nhân</t>
  </si>
  <si>
    <t>Tự 
tạo 
VL</t>
  </si>
  <si>
    <t>DANH SÁCH SINH VIÊN PHẢN HỒI NĂM 2018</t>
  </si>
  <si>
    <t>Quảng Trị, ngày 31 tháng  12 năm 2019</t>
  </si>
  <si>
    <t>Số CMND</t>
  </si>
  <si>
    <t/>
  </si>
  <si>
    <t>197369044</t>
  </si>
  <si>
    <t>0971997969</t>
  </si>
  <si>
    <t>Nguyenthihoaithuong2197@gmail.com</t>
  </si>
  <si>
    <t>197377800</t>
  </si>
  <si>
    <t>197367029</t>
  </si>
  <si>
    <t>197411057</t>
  </si>
  <si>
    <t>0386214972</t>
  </si>
  <si>
    <t>Tranthihoaithom@gmail.com</t>
  </si>
  <si>
    <t>197275958</t>
  </si>
  <si>
    <t>0393563676</t>
  </si>
  <si>
    <t>Nkok2896@gmail.com</t>
  </si>
  <si>
    <t>197401160</t>
  </si>
  <si>
    <t>0399893771</t>
  </si>
  <si>
    <t>197357682</t>
  </si>
  <si>
    <t>197372412</t>
  </si>
  <si>
    <t>20.26.0064</t>
  </si>
  <si>
    <t>Bùi Thị Thanh Xuân</t>
  </si>
  <si>
    <t>29/10/1997</t>
  </si>
  <si>
    <t>197450385</t>
  </si>
  <si>
    <t>20.26.0060</t>
  </si>
  <si>
    <t>Nguyễn Thị Thủy</t>
  </si>
  <si>
    <t>197369060</t>
  </si>
  <si>
    <t>20.26.0028</t>
  </si>
  <si>
    <t>Lê Thị Thúy Kiều</t>
  </si>
  <si>
    <t>18/04/1997</t>
  </si>
  <si>
    <t>197369851</t>
  </si>
  <si>
    <t>0396883224</t>
  </si>
  <si>
    <t>Lethithuykieu1804@gmail.com</t>
  </si>
  <si>
    <t>20.26.0045</t>
  </si>
  <si>
    <t>Hồ Thị Ra</t>
  </si>
  <si>
    <t>15/06/1996</t>
  </si>
  <si>
    <t>197360906</t>
  </si>
  <si>
    <t>0964647683</t>
  </si>
  <si>
    <t>hothiraqtttc@gmail.com</t>
  </si>
  <si>
    <t>20.26.0006</t>
  </si>
  <si>
    <t>Cà Làng Aríp</t>
  </si>
  <si>
    <t>20/05/1994</t>
  </si>
  <si>
    <t>197376711</t>
  </si>
  <si>
    <t>20.26.0025</t>
  </si>
  <si>
    <t>Nguyễn Thị Diệu Huyền</t>
  </si>
  <si>
    <t>19/07/1997</t>
  </si>
  <si>
    <t>197357815</t>
  </si>
  <si>
    <t xml:space="preserve">0868406705 </t>
  </si>
  <si>
    <t xml:space="preserve">dieuhuyen11907s@gmail.com </t>
  </si>
  <si>
    <t>197336846</t>
  </si>
  <si>
    <t>0945414891</t>
  </si>
  <si>
    <t>197353336</t>
  </si>
  <si>
    <t>X</t>
  </si>
  <si>
    <t>Đà Nẵng</t>
  </si>
  <si>
    <t>Quảng Trị</t>
  </si>
  <si>
    <t>TP. HCM</t>
  </si>
  <si>
    <t>Nhật Bản</t>
  </si>
  <si>
    <t>Lào</t>
  </si>
  <si>
    <t>Huế</t>
  </si>
  <si>
    <t>Thủ trưởng đơn vị</t>
  </si>
  <si>
    <t>Quảng Trị, ngày 31 tháng 12 năm 2019</t>
  </si>
  <si>
    <t>Mẫu số 2</t>
  </si>
  <si>
    <t>DANH SÁCH SINH VIÊN TỐT NGHIỆP NĂM 2018</t>
  </si>
  <si>
    <t>Thông tin liên hệ</t>
  </si>
  <si>
    <t>Hình thức khảo sát
(Trả lời Phiếu)</t>
  </si>
  <si>
    <t>Có 
phản 
hồi 
(X)</t>
  </si>
  <si>
    <t>Điện thoại</t>
  </si>
  <si>
    <t>Email</t>
  </si>
  <si>
    <t>04/05/1997</t>
  </si>
  <si>
    <t>197430296</t>
  </si>
  <si>
    <t>CĐSP Hóa - Sinh K20</t>
  </si>
  <si>
    <t>27/04/1997</t>
  </si>
  <si>
    <t>197333539</t>
  </si>
  <si>
    <t>22/07/1997</t>
  </si>
  <si>
    <t>197400698</t>
  </si>
  <si>
    <t>CĐSP Lý - Tin K20</t>
  </si>
  <si>
    <t>06/05/1997</t>
  </si>
  <si>
    <t>197359936</t>
  </si>
  <si>
    <t>30/01/1997</t>
  </si>
  <si>
    <t>197360201</t>
  </si>
  <si>
    <t>11/01/1997</t>
  </si>
  <si>
    <t>197367401</t>
  </si>
  <si>
    <t>CĐGD Tiểu học K20</t>
  </si>
  <si>
    <t>13/07/1997</t>
  </si>
  <si>
    <t>197410452</t>
  </si>
  <si>
    <t>29/11/1997</t>
  </si>
  <si>
    <t>197361222</t>
  </si>
  <si>
    <t>15/12/1993</t>
  </si>
  <si>
    <t>1973113219</t>
  </si>
  <si>
    <t>07/09/1997</t>
  </si>
  <si>
    <t>197375185</t>
  </si>
  <si>
    <t>082 3592302</t>
  </si>
  <si>
    <t>K20cdgdth0006@qtttc.edu.vn</t>
  </si>
  <si>
    <t>01/01/1997</t>
  </si>
  <si>
    <t>197401122</t>
  </si>
  <si>
    <t>22/05/1996</t>
  </si>
  <si>
    <t>197332842</t>
  </si>
  <si>
    <t>11/08/1997</t>
  </si>
  <si>
    <t>197375200</t>
  </si>
  <si>
    <t>0372233142</t>
  </si>
  <si>
    <t xml:space="preserve">k20cdgdth0013@qtttc.edu.vn </t>
  </si>
  <si>
    <t>06/06/1997</t>
  </si>
  <si>
    <t>197365292</t>
  </si>
  <si>
    <t>0974946120</t>
  </si>
  <si>
    <t>30/09/1996</t>
  </si>
  <si>
    <t>197341871</t>
  </si>
  <si>
    <t>03/08/1997</t>
  </si>
  <si>
    <t>197376887</t>
  </si>
  <si>
    <t>14/08/1996</t>
  </si>
  <si>
    <t>197354123</t>
  </si>
  <si>
    <t>0842547345</t>
  </si>
  <si>
    <t>thuhien96cdspqt@gmail.com</t>
  </si>
  <si>
    <t>06/02/1997</t>
  </si>
  <si>
    <t>197376755</t>
  </si>
  <si>
    <t>31/12/1997</t>
  </si>
  <si>
    <t>197368129</t>
  </si>
  <si>
    <t>17/01/1996</t>
  </si>
  <si>
    <t>197367066</t>
  </si>
  <si>
    <t>22/04/1997</t>
  </si>
  <si>
    <t>197367852</t>
  </si>
  <si>
    <t>22/02/1997</t>
  </si>
  <si>
    <t>197379484</t>
  </si>
  <si>
    <t>0965313502</t>
  </si>
  <si>
    <t>19/05/1997</t>
  </si>
  <si>
    <t>197335984</t>
  </si>
  <si>
    <t>197381392</t>
  </si>
  <si>
    <t>10/05/1996</t>
  </si>
  <si>
    <t>197357648</t>
  </si>
  <si>
    <t>21/01/1997</t>
  </si>
  <si>
    <t>197361600</t>
  </si>
  <si>
    <t>0326827278</t>
  </si>
  <si>
    <t>23/01/1997</t>
  </si>
  <si>
    <t>197367132</t>
  </si>
  <si>
    <t>02/06/1991</t>
  </si>
  <si>
    <t>197277221</t>
  </si>
  <si>
    <t>11/10/1997</t>
  </si>
  <si>
    <t>197390209</t>
  </si>
  <si>
    <t>06/03/1994</t>
  </si>
  <si>
    <t>197360930</t>
  </si>
  <si>
    <t>0968814718</t>
  </si>
  <si>
    <t>19/02/1997</t>
  </si>
  <si>
    <t>197410391</t>
  </si>
  <si>
    <t>21/07/1997</t>
  </si>
  <si>
    <t>197430618</t>
  </si>
  <si>
    <t>01/03/1997</t>
  </si>
  <si>
    <t>197372030</t>
  </si>
  <si>
    <t>197339802</t>
  </si>
  <si>
    <t>24/08/1997</t>
  </si>
  <si>
    <t>197367214</t>
  </si>
  <si>
    <t>12/04/1994</t>
  </si>
  <si>
    <t>197325243</t>
  </si>
  <si>
    <t>17/06/1996</t>
  </si>
  <si>
    <t>197337754</t>
  </si>
  <si>
    <t>02/03/1996</t>
  </si>
  <si>
    <t>197360718</t>
  </si>
  <si>
    <t>0986514124</t>
  </si>
  <si>
    <t>thuanho231996qt@gmail.com</t>
  </si>
  <si>
    <t>25/10/1997</t>
  </si>
  <si>
    <t>197358276</t>
  </si>
  <si>
    <t>10/12/1997</t>
  </si>
  <si>
    <t>197376023</t>
  </si>
  <si>
    <t>06/03/1997</t>
  </si>
  <si>
    <t>197400015</t>
  </si>
  <si>
    <t>12/07/1996</t>
  </si>
  <si>
    <t>197353710</t>
  </si>
  <si>
    <t>18/10/1997</t>
  </si>
  <si>
    <t>197341490</t>
  </si>
  <si>
    <t>10/08/1997</t>
  </si>
  <si>
    <t>197352510</t>
  </si>
  <si>
    <t>28/10/1997</t>
  </si>
  <si>
    <t>197358284</t>
  </si>
  <si>
    <t>0357517488</t>
  </si>
  <si>
    <t>197376221</t>
  </si>
  <si>
    <t>CĐSP Địa - Sử K20</t>
  </si>
  <si>
    <t>01/02/1996</t>
  </si>
  <si>
    <t>197303386</t>
  </si>
  <si>
    <t>0964162562</t>
  </si>
  <si>
    <t>nguyenthinga010296@gmail.com</t>
  </si>
  <si>
    <t>197359405</t>
  </si>
  <si>
    <t>1633888363</t>
  </si>
  <si>
    <t>197308219</t>
  </si>
  <si>
    <t>1627574800</t>
  </si>
  <si>
    <t>22/12/1997</t>
  </si>
  <si>
    <t>197377370</t>
  </si>
  <si>
    <t>CĐSP Tiếng Anh K20</t>
  </si>
  <si>
    <t>10/10/1997</t>
  </si>
  <si>
    <t>197367853</t>
  </si>
  <si>
    <t>21/03/1997</t>
  </si>
  <si>
    <t>197430565</t>
  </si>
  <si>
    <t>30/12/1997</t>
  </si>
  <si>
    <t>197358395</t>
  </si>
  <si>
    <t>12/08/1997</t>
  </si>
  <si>
    <t>197358393</t>
  </si>
  <si>
    <t>0916673023</t>
  </si>
  <si>
    <t>anhnguyetnt97@gmail.com</t>
  </si>
  <si>
    <t>06/04/1997</t>
  </si>
  <si>
    <t>197365673</t>
  </si>
  <si>
    <t>0966234551</t>
  </si>
  <si>
    <t>phitran571@gmail.com</t>
  </si>
  <si>
    <t>14/11/1996</t>
  </si>
  <si>
    <t>197308629</t>
  </si>
  <si>
    <t>02/04/1997</t>
  </si>
  <si>
    <t>197886476</t>
  </si>
  <si>
    <t>TCSP Mầm non K20A</t>
  </si>
  <si>
    <t>09/07/1997</t>
  </si>
  <si>
    <t>197368030</t>
  </si>
  <si>
    <t>TCSP Mầm non K20B</t>
  </si>
  <si>
    <t>CĐGD Mầm Non K18A</t>
  </si>
  <si>
    <t>CĐSP Tiếng Anh K18</t>
  </si>
  <si>
    <t>197346772</t>
  </si>
  <si>
    <t>Nữ
(0)</t>
  </si>
  <si>
    <t>TS. LÊ QUỐC HẢI</t>
  </si>
  <si>
    <r>
      <t xml:space="preserve">Ngành đào tạo
</t>
    </r>
    <r>
      <rPr>
        <b/>
        <sz val="10"/>
        <rFont val="Calibri"/>
        <family val="2"/>
        <scheme val="minor"/>
      </rPr>
      <t>(tên ngành/ký hiệu lớp)</t>
    </r>
  </si>
  <si>
    <t>Số thứ tự từ 1 đến 73 : Quyết định TN số 143/QĐ-CĐSP ngày 13/6/2018</t>
  </si>
  <si>
    <t>Số thứ tự từ 74 đến 75 : Quyết định TN số 144/QĐ-CĐSP ngày 13/6/2018</t>
  </si>
  <si>
    <t xml:space="preserve">Cộng: </t>
  </si>
  <si>
    <t>(PHT đã ký)</t>
  </si>
</sst>
</file>

<file path=xl/styles.xml><?xml version="1.0" encoding="utf-8"?>
<styleSheet xmlns="http://schemas.openxmlformats.org/spreadsheetml/2006/main">
  <numFmts count="1">
    <numFmt numFmtId="164" formatCode="0.0"/>
  </numFmts>
  <fonts count="30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color theme="1"/>
      <name val="Times New Roman"/>
      <family val="1"/>
    </font>
    <font>
      <sz val="14"/>
      <color theme="1"/>
      <name val="Times New Roman"/>
      <family val="1"/>
      <charset val="163"/>
    </font>
    <font>
      <sz val="14"/>
      <name val="Times New Roman"/>
      <family val="1"/>
    </font>
    <font>
      <b/>
      <sz val="14"/>
      <color theme="1"/>
      <name val="Times New Roman"/>
      <family val="1"/>
      <charset val="163"/>
    </font>
    <font>
      <b/>
      <sz val="13"/>
      <name val="Times New Roman"/>
      <family val="1"/>
    </font>
    <font>
      <i/>
      <sz val="14"/>
      <color theme="1"/>
      <name val="Times New Roman"/>
      <family val="1"/>
      <charset val="163"/>
    </font>
    <font>
      <sz val="13"/>
      <color rgb="FFFF0000"/>
      <name val="Times New Roman"/>
      <family val="1"/>
    </font>
    <font>
      <sz val="1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1" xfId="0" quotePrefix="1" applyFont="1" applyFill="1" applyBorder="1" applyAlignment="1">
      <alignment horizontal="center"/>
    </xf>
    <xf numFmtId="0" fontId="1" fillId="0" borderId="1" xfId="0" quotePrefix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5" fillId="2" borderId="0" xfId="0" applyFont="1" applyFill="1"/>
    <xf numFmtId="164" fontId="5" fillId="2" borderId="0" xfId="0" applyNumberFormat="1" applyFont="1" applyFill="1" applyAlignment="1">
      <alignment horizontal="center"/>
    </xf>
    <xf numFmtId="164" fontId="5" fillId="2" borderId="0" xfId="0" applyNumberFormat="1" applyFont="1" applyFill="1"/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4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/>
    <xf numFmtId="0" fontId="12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14" fillId="0" borderId="0" xfId="0" applyFont="1" applyFill="1" applyAlignment="1"/>
    <xf numFmtId="0" fontId="13" fillId="2" borderId="0" xfId="0" applyFont="1" applyFill="1"/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 applyAlignment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2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2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0" borderId="1" xfId="0" applyFont="1" applyFill="1" applyBorder="1" applyAlignment="1">
      <alignment horizontal="center"/>
    </xf>
    <xf numFmtId="0" fontId="24" fillId="0" borderId="0" xfId="0" applyFont="1"/>
    <xf numFmtId="0" fontId="24" fillId="0" borderId="1" xfId="0" applyFont="1" applyFill="1" applyBorder="1"/>
    <xf numFmtId="0" fontId="24" fillId="0" borderId="0" xfId="0" applyFont="1" applyFill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2" borderId="0" xfId="0" applyFont="1" applyFill="1" applyAlignment="1"/>
    <xf numFmtId="0" fontId="15" fillId="2" borderId="0" xfId="0" applyFont="1" applyFill="1" applyAlignment="1">
      <alignment horizont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164" fontId="11" fillId="0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5" fillId="2" borderId="1" xfId="0" quotePrefix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1" fontId="4" fillId="0" borderId="1" xfId="0" applyNumberFormat="1" applyFont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7" fillId="2" borderId="1" xfId="0" quotePrefix="1" applyFont="1" applyFill="1" applyBorder="1" applyAlignment="1">
      <alignment horizontal="center" vertical="center"/>
    </xf>
    <xf numFmtId="0" fontId="27" fillId="2" borderId="1" xfId="0" quotePrefix="1" applyFont="1" applyFill="1" applyBorder="1" applyAlignment="1">
      <alignment horizontal="center" vertical="center" wrapText="1"/>
    </xf>
    <xf numFmtId="0" fontId="27" fillId="2" borderId="0" xfId="0" applyFont="1" applyFill="1"/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11" fillId="2" borderId="1" xfId="0" quotePrefix="1" applyFont="1" applyFill="1" applyBorder="1"/>
    <xf numFmtId="0" fontId="28" fillId="0" borderId="1" xfId="0" applyFont="1" applyBorder="1"/>
    <xf numFmtId="14" fontId="11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/>
    <xf numFmtId="0" fontId="11" fillId="2" borderId="0" xfId="0" applyFont="1" applyFill="1" applyAlignment="1"/>
    <xf numFmtId="0" fontId="8" fillId="2" borderId="0" xfId="0" applyFont="1" applyFill="1" applyAlignment="1"/>
    <xf numFmtId="0" fontId="16" fillId="0" borderId="1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0" fontId="25" fillId="2" borderId="1" xfId="0" applyFont="1" applyFill="1" applyBorder="1" applyAlignment="1">
      <alignment horizontal="center" vertical="center" wrapText="1"/>
    </xf>
    <xf numFmtId="0" fontId="27" fillId="2" borderId="1" xfId="0" quotePrefix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25" fillId="2" borderId="3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25" fillId="2" borderId="8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447675</xdr:colOff>
      <xdr:row>3</xdr:row>
      <xdr:rowOff>0</xdr:rowOff>
    </xdr:from>
    <xdr:to>
      <xdr:col>2</xdr:col>
      <xdr:colOff>1219200</xdr:colOff>
      <xdr:row>3</xdr:row>
      <xdr:rowOff>0</xdr:rowOff>
    </xdr:to>
    <xdr:cxnSp macro="">
      <xdr:nvCxnSpPr>
        <xdr:cNvPr id="2" name="Straight Connector 1"/>
        <xdr:cNvCxnSpPr/>
      </xdr:nvCxnSpPr>
      <xdr:spPr>
        <a:xfrm>
          <a:off x="1057275" y="723900"/>
          <a:ext cx="7715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38100</xdr:rowOff>
    </xdr:from>
    <xdr:to>
      <xdr:col>2</xdr:col>
      <xdr:colOff>1295400</xdr:colOff>
      <xdr:row>2</xdr:row>
      <xdr:rowOff>39688</xdr:rowOff>
    </xdr:to>
    <xdr:cxnSp macro="">
      <xdr:nvCxnSpPr>
        <xdr:cNvPr id="2" name="Straight Connector 1"/>
        <xdr:cNvCxnSpPr/>
      </xdr:nvCxnSpPr>
      <xdr:spPr>
        <a:xfrm>
          <a:off x="266700" y="495300"/>
          <a:ext cx="20193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3</xdr:row>
      <xdr:rowOff>1588</xdr:rowOff>
    </xdr:from>
    <xdr:to>
      <xdr:col>2</xdr:col>
      <xdr:colOff>1657350</xdr:colOff>
      <xdr:row>3</xdr:row>
      <xdr:rowOff>9525</xdr:rowOff>
    </xdr:to>
    <xdr:cxnSp macro="">
      <xdr:nvCxnSpPr>
        <xdr:cNvPr id="2" name="Straight Connector 1"/>
        <xdr:cNvCxnSpPr/>
      </xdr:nvCxnSpPr>
      <xdr:spPr>
        <a:xfrm flipV="1">
          <a:off x="1209675" y="658813"/>
          <a:ext cx="1752600" cy="793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6"/>
  <sheetViews>
    <sheetView topLeftCell="C1" workbookViewId="0">
      <selection activeCell="C11" sqref="C11"/>
    </sheetView>
  </sheetViews>
  <sheetFormatPr defaultRowHeight="15"/>
  <cols>
    <col min="1" max="1" width="4.28515625" bestFit="1" customWidth="1"/>
    <col min="2" max="2" width="11.85546875" bestFit="1" customWidth="1"/>
    <col min="3" max="3" width="22.28515625" customWidth="1"/>
    <col min="19" max="19" width="23.28515625" bestFit="1" customWidth="1"/>
  </cols>
  <sheetData>
    <row r="1" spans="1:21" ht="16.5">
      <c r="A1" s="1"/>
      <c r="B1" s="1"/>
      <c r="C1" s="1"/>
      <c r="D1" s="1"/>
      <c r="E1" s="1"/>
      <c r="F1" s="1"/>
      <c r="G1" s="1"/>
      <c r="H1" s="1"/>
      <c r="I1" s="2"/>
      <c r="J1" s="1"/>
      <c r="K1" s="1"/>
      <c r="L1" s="2"/>
      <c r="M1" s="1"/>
      <c r="N1" s="1"/>
      <c r="O1" s="1"/>
      <c r="P1" s="1"/>
      <c r="Q1" s="100" t="s">
        <v>0</v>
      </c>
      <c r="R1" s="100"/>
      <c r="S1" s="1"/>
    </row>
    <row r="2" spans="1:21" ht="20.25">
      <c r="A2" s="101" t="s">
        <v>1</v>
      </c>
      <c r="B2" s="101"/>
      <c r="C2" s="101"/>
      <c r="D2" s="101"/>
      <c r="E2" s="102" t="s">
        <v>2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"/>
      <c r="S2" s="1"/>
    </row>
    <row r="3" spans="1:21" ht="20.25">
      <c r="A3" s="103" t="s">
        <v>3</v>
      </c>
      <c r="B3" s="103"/>
      <c r="C3" s="103"/>
      <c r="D3" s="103"/>
      <c r="E3" s="102" t="s">
        <v>55</v>
      </c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"/>
      <c r="S3" s="1"/>
    </row>
    <row r="4" spans="1:21" ht="16.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21" s="40" customFormat="1" ht="15.75">
      <c r="A5" s="104" t="s">
        <v>4</v>
      </c>
      <c r="B5" s="99" t="s">
        <v>5</v>
      </c>
      <c r="C5" s="99" t="s">
        <v>6</v>
      </c>
      <c r="D5" s="104" t="s">
        <v>7</v>
      </c>
      <c r="E5" s="104"/>
      <c r="F5" s="39" t="s">
        <v>8</v>
      </c>
      <c r="G5" s="39"/>
      <c r="H5" s="104" t="s">
        <v>9</v>
      </c>
      <c r="I5" s="104"/>
      <c r="J5" s="104"/>
      <c r="K5" s="104"/>
      <c r="L5" s="104"/>
      <c r="M5" s="99" t="s">
        <v>10</v>
      </c>
      <c r="N5" s="99" t="s">
        <v>11</v>
      </c>
      <c r="O5" s="104" t="s">
        <v>12</v>
      </c>
      <c r="P5" s="104"/>
      <c r="Q5" s="104"/>
      <c r="R5" s="104"/>
      <c r="S5" s="99" t="s">
        <v>13</v>
      </c>
    </row>
    <row r="6" spans="1:21" s="40" customFormat="1" ht="15.75">
      <c r="A6" s="104"/>
      <c r="B6" s="99"/>
      <c r="C6" s="105"/>
      <c r="D6" s="104" t="s">
        <v>14</v>
      </c>
      <c r="E6" s="104" t="s">
        <v>15</v>
      </c>
      <c r="F6" s="104" t="s">
        <v>14</v>
      </c>
      <c r="G6" s="104" t="s">
        <v>15</v>
      </c>
      <c r="H6" s="104" t="s">
        <v>16</v>
      </c>
      <c r="I6" s="104"/>
      <c r="J6" s="104"/>
      <c r="K6" s="99" t="s">
        <v>17</v>
      </c>
      <c r="L6" s="99" t="s">
        <v>18</v>
      </c>
      <c r="M6" s="99"/>
      <c r="N6" s="99"/>
      <c r="O6" s="99" t="s">
        <v>19</v>
      </c>
      <c r="P6" s="99" t="s">
        <v>20</v>
      </c>
      <c r="Q6" s="99" t="s">
        <v>21</v>
      </c>
      <c r="R6" s="99" t="s">
        <v>22</v>
      </c>
      <c r="S6" s="99"/>
    </row>
    <row r="7" spans="1:21" s="40" customFormat="1" ht="109.5" customHeight="1">
      <c r="A7" s="104"/>
      <c r="B7" s="99"/>
      <c r="C7" s="105"/>
      <c r="D7" s="104"/>
      <c r="E7" s="104"/>
      <c r="F7" s="104"/>
      <c r="G7" s="104"/>
      <c r="H7" s="41" t="s">
        <v>23</v>
      </c>
      <c r="I7" s="41" t="s">
        <v>24</v>
      </c>
      <c r="J7" s="41" t="s">
        <v>25</v>
      </c>
      <c r="K7" s="99"/>
      <c r="L7" s="99"/>
      <c r="M7" s="99"/>
      <c r="N7" s="99"/>
      <c r="O7" s="105"/>
      <c r="P7" s="105"/>
      <c r="Q7" s="105"/>
      <c r="R7" s="105"/>
      <c r="S7" s="99"/>
    </row>
    <row r="8" spans="1:21" ht="16.5">
      <c r="A8" s="3" t="s">
        <v>26</v>
      </c>
      <c r="B8" s="3" t="s">
        <v>27</v>
      </c>
      <c r="C8" s="3" t="s">
        <v>28</v>
      </c>
      <c r="D8" s="3" t="s">
        <v>29</v>
      </c>
      <c r="E8" s="3" t="s">
        <v>30</v>
      </c>
      <c r="F8" s="3" t="s">
        <v>31</v>
      </c>
      <c r="G8" s="3" t="s">
        <v>32</v>
      </c>
      <c r="H8" s="3" t="s">
        <v>33</v>
      </c>
      <c r="I8" s="3" t="s">
        <v>34</v>
      </c>
      <c r="J8" s="3" t="s">
        <v>35</v>
      </c>
      <c r="K8" s="4" t="s">
        <v>36</v>
      </c>
      <c r="L8" s="4" t="s">
        <v>37</v>
      </c>
      <c r="M8" s="4" t="s">
        <v>38</v>
      </c>
      <c r="N8" s="4" t="s">
        <v>39</v>
      </c>
      <c r="O8" s="3" t="s">
        <v>40</v>
      </c>
      <c r="P8" s="3" t="s">
        <v>41</v>
      </c>
      <c r="Q8" s="3" t="s">
        <v>42</v>
      </c>
      <c r="R8" s="3" t="s">
        <v>43</v>
      </c>
      <c r="S8" s="3" t="s">
        <v>44</v>
      </c>
    </row>
    <row r="9" spans="1:21" s="66" customFormat="1" ht="27" customHeight="1">
      <c r="A9" s="5">
        <v>1</v>
      </c>
      <c r="B9" s="5" t="s">
        <v>45</v>
      </c>
      <c r="C9" s="58" t="s">
        <v>46</v>
      </c>
      <c r="D9" s="59">
        <v>62</v>
      </c>
      <c r="E9" s="60">
        <v>62</v>
      </c>
      <c r="F9" s="61">
        <v>17</v>
      </c>
      <c r="G9" s="61">
        <v>17</v>
      </c>
      <c r="H9" s="62">
        <v>11</v>
      </c>
      <c r="I9" s="62">
        <v>1</v>
      </c>
      <c r="J9" s="62">
        <v>4</v>
      </c>
      <c r="K9" s="63">
        <v>6</v>
      </c>
      <c r="L9" s="63">
        <v>1</v>
      </c>
      <c r="M9" s="64">
        <f>(H9+I9+J9)/F9*100</f>
        <v>94.117647058823522</v>
      </c>
      <c r="N9" s="64">
        <f>(H9+I9+J9)/D9*100</f>
        <v>25.806451612903224</v>
      </c>
      <c r="O9" s="16">
        <v>5</v>
      </c>
      <c r="P9" s="16">
        <v>10</v>
      </c>
      <c r="Q9" s="16">
        <v>1</v>
      </c>
      <c r="R9" s="13"/>
      <c r="S9" s="65"/>
    </row>
    <row r="10" spans="1:21" s="66" customFormat="1" ht="27" customHeight="1">
      <c r="A10" s="5">
        <v>2</v>
      </c>
      <c r="B10" s="5" t="s">
        <v>47</v>
      </c>
      <c r="C10" s="58" t="s">
        <v>48</v>
      </c>
      <c r="D10" s="59">
        <v>41</v>
      </c>
      <c r="E10" s="60">
        <f>D10-7</f>
        <v>34</v>
      </c>
      <c r="F10" s="67">
        <v>40</v>
      </c>
      <c r="G10" s="61">
        <v>33</v>
      </c>
      <c r="H10" s="62">
        <v>23</v>
      </c>
      <c r="I10" s="62">
        <v>3</v>
      </c>
      <c r="J10" s="62">
        <v>9</v>
      </c>
      <c r="K10" s="63">
        <v>26</v>
      </c>
      <c r="L10" s="63">
        <v>5</v>
      </c>
      <c r="M10" s="64">
        <f>(H10+I10+J10)/F10*100</f>
        <v>87.5</v>
      </c>
      <c r="N10" s="64">
        <f>(H10+I10+J10)/D10*100</f>
        <v>85.365853658536579</v>
      </c>
      <c r="O10" s="16">
        <v>24</v>
      </c>
      <c r="P10" s="16">
        <v>7</v>
      </c>
      <c r="Q10" s="16">
        <v>1</v>
      </c>
      <c r="R10" s="16">
        <v>3</v>
      </c>
      <c r="S10" s="65"/>
      <c r="U10" s="68"/>
    </row>
    <row r="11" spans="1:21" s="66" customFormat="1" ht="27" customHeight="1">
      <c r="A11" s="5">
        <v>3</v>
      </c>
      <c r="B11" s="5"/>
      <c r="C11" s="58" t="s">
        <v>56</v>
      </c>
      <c r="D11" s="59">
        <v>3</v>
      </c>
      <c r="E11" s="60">
        <v>2</v>
      </c>
      <c r="F11" s="69">
        <v>3</v>
      </c>
      <c r="G11" s="61">
        <v>1</v>
      </c>
      <c r="H11" s="70"/>
      <c r="I11" s="70"/>
      <c r="J11" s="62">
        <v>2</v>
      </c>
      <c r="K11" s="63">
        <v>1</v>
      </c>
      <c r="L11" s="63">
        <v>1</v>
      </c>
      <c r="M11" s="64">
        <f t="shared" ref="M11:M16" si="0">(H11+I11+J11)/F11*100</f>
        <v>66.666666666666657</v>
      </c>
      <c r="N11" s="64">
        <f t="shared" ref="N11:N16" si="1">(H11+I11+J11)/D11*100</f>
        <v>66.666666666666657</v>
      </c>
      <c r="O11" s="16"/>
      <c r="P11" s="16">
        <v>1</v>
      </c>
      <c r="Q11" s="16">
        <v>1</v>
      </c>
      <c r="R11" s="16"/>
      <c r="S11" s="65"/>
      <c r="U11" s="68"/>
    </row>
    <row r="12" spans="1:21" s="66" customFormat="1" ht="27" customHeight="1">
      <c r="A12" s="5">
        <v>4</v>
      </c>
      <c r="B12" s="5"/>
      <c r="C12" s="58" t="s">
        <v>59</v>
      </c>
      <c r="D12" s="59">
        <v>1</v>
      </c>
      <c r="E12" s="60">
        <v>1</v>
      </c>
      <c r="F12" s="69">
        <v>0</v>
      </c>
      <c r="G12" s="61"/>
      <c r="H12" s="70"/>
      <c r="I12" s="70"/>
      <c r="J12" s="62"/>
      <c r="K12" s="71"/>
      <c r="L12" s="71"/>
      <c r="M12" s="64">
        <v>0</v>
      </c>
      <c r="N12" s="64">
        <f t="shared" si="1"/>
        <v>0</v>
      </c>
      <c r="O12" s="16"/>
      <c r="P12" s="16"/>
      <c r="Q12" s="16"/>
      <c r="R12" s="16"/>
      <c r="S12" s="65"/>
      <c r="U12" s="68"/>
    </row>
    <row r="13" spans="1:21" s="66" customFormat="1" ht="27" customHeight="1">
      <c r="A13" s="5">
        <v>5</v>
      </c>
      <c r="B13" s="5"/>
      <c r="C13" s="58" t="s">
        <v>57</v>
      </c>
      <c r="D13" s="59">
        <v>2</v>
      </c>
      <c r="E13" s="60">
        <v>2</v>
      </c>
      <c r="F13" s="69">
        <v>2</v>
      </c>
      <c r="G13" s="61">
        <v>2</v>
      </c>
      <c r="H13" s="70"/>
      <c r="I13" s="70"/>
      <c r="J13" s="62">
        <v>2</v>
      </c>
      <c r="K13" s="71"/>
      <c r="L13" s="71"/>
      <c r="M13" s="64">
        <f t="shared" si="0"/>
        <v>100</v>
      </c>
      <c r="N13" s="64">
        <f t="shared" si="1"/>
        <v>100</v>
      </c>
      <c r="O13" s="16"/>
      <c r="P13" s="16">
        <v>2</v>
      </c>
      <c r="Q13" s="16"/>
      <c r="R13" s="16"/>
      <c r="S13" s="65"/>
      <c r="U13" s="68"/>
    </row>
    <row r="14" spans="1:21" s="66" customFormat="1" ht="27" customHeight="1">
      <c r="A14" s="5">
        <v>6</v>
      </c>
      <c r="B14" s="5" t="s">
        <v>49</v>
      </c>
      <c r="C14" s="58" t="s">
        <v>50</v>
      </c>
      <c r="D14" s="59">
        <v>9</v>
      </c>
      <c r="E14" s="60">
        <v>9</v>
      </c>
      <c r="F14" s="61">
        <v>9</v>
      </c>
      <c r="G14" s="61">
        <v>9</v>
      </c>
      <c r="H14" s="62">
        <v>4</v>
      </c>
      <c r="I14" s="62">
        <v>2</v>
      </c>
      <c r="J14" s="62">
        <v>1</v>
      </c>
      <c r="K14" s="63">
        <v>2</v>
      </c>
      <c r="L14" s="63">
        <v>2</v>
      </c>
      <c r="M14" s="64">
        <f t="shared" si="0"/>
        <v>77.777777777777786</v>
      </c>
      <c r="N14" s="64">
        <f t="shared" si="1"/>
        <v>77.777777777777786</v>
      </c>
      <c r="O14" s="16">
        <v>2</v>
      </c>
      <c r="P14" s="16">
        <v>4</v>
      </c>
      <c r="Q14" s="16"/>
      <c r="R14" s="16">
        <v>1</v>
      </c>
      <c r="S14" s="65"/>
      <c r="U14" s="68"/>
    </row>
    <row r="15" spans="1:21" s="66" customFormat="1" ht="27" customHeight="1">
      <c r="A15" s="5">
        <v>7</v>
      </c>
      <c r="B15" s="5"/>
      <c r="C15" s="58" t="s">
        <v>58</v>
      </c>
      <c r="D15" s="59">
        <v>4</v>
      </c>
      <c r="E15" s="60">
        <v>2</v>
      </c>
      <c r="F15" s="61">
        <v>2</v>
      </c>
      <c r="G15" s="61">
        <v>2</v>
      </c>
      <c r="H15" s="62">
        <v>1</v>
      </c>
      <c r="I15" s="62"/>
      <c r="J15" s="62">
        <v>1</v>
      </c>
      <c r="K15" s="63">
        <v>1</v>
      </c>
      <c r="L15" s="71"/>
      <c r="M15" s="64">
        <f t="shared" si="0"/>
        <v>100</v>
      </c>
      <c r="N15" s="64">
        <f t="shared" si="1"/>
        <v>50</v>
      </c>
      <c r="O15" s="16">
        <v>1</v>
      </c>
      <c r="P15" s="16">
        <v>1</v>
      </c>
      <c r="Q15" s="16">
        <v>0</v>
      </c>
      <c r="R15" s="16">
        <v>0</v>
      </c>
      <c r="S15" s="65"/>
      <c r="U15" s="68"/>
    </row>
    <row r="16" spans="1:21" s="66" customFormat="1" ht="27" customHeight="1">
      <c r="A16" s="5">
        <v>8</v>
      </c>
      <c r="B16" s="72" t="s">
        <v>51</v>
      </c>
      <c r="C16" s="58" t="s">
        <v>52</v>
      </c>
      <c r="D16" s="59">
        <v>3</v>
      </c>
      <c r="E16" s="60">
        <v>3</v>
      </c>
      <c r="F16" s="61">
        <v>2</v>
      </c>
      <c r="G16" s="61">
        <v>2</v>
      </c>
      <c r="H16" s="62">
        <v>1</v>
      </c>
      <c r="I16" s="62"/>
      <c r="J16" s="62"/>
      <c r="K16" s="71"/>
      <c r="L16" s="63">
        <v>1</v>
      </c>
      <c r="M16" s="64">
        <f t="shared" si="0"/>
        <v>50</v>
      </c>
      <c r="N16" s="64">
        <f t="shared" si="1"/>
        <v>33.333333333333329</v>
      </c>
      <c r="O16" s="16"/>
      <c r="P16" s="16">
        <v>1</v>
      </c>
      <c r="Q16" s="16">
        <v>0</v>
      </c>
      <c r="R16" s="16">
        <v>0</v>
      </c>
      <c r="S16" s="65"/>
      <c r="U16" s="68"/>
    </row>
    <row r="17" spans="1:19" s="66" customFormat="1" ht="27" customHeight="1">
      <c r="A17" s="5"/>
      <c r="B17" s="5"/>
      <c r="C17" s="6" t="s">
        <v>53</v>
      </c>
      <c r="D17" s="73">
        <f>SUM(D9:D16)</f>
        <v>125</v>
      </c>
      <c r="E17" s="73">
        <f>SUM(E9:E16)</f>
        <v>115</v>
      </c>
      <c r="F17" s="23">
        <f>SUM(F9:F16)</f>
        <v>75</v>
      </c>
      <c r="G17" s="23">
        <f t="shared" ref="G17:L17" si="2">SUM(G9:G16)</f>
        <v>66</v>
      </c>
      <c r="H17" s="23">
        <f t="shared" si="2"/>
        <v>40</v>
      </c>
      <c r="I17" s="23">
        <f t="shared" si="2"/>
        <v>6</v>
      </c>
      <c r="J17" s="23">
        <f t="shared" si="2"/>
        <v>19</v>
      </c>
      <c r="K17" s="74">
        <f t="shared" si="2"/>
        <v>36</v>
      </c>
      <c r="L17" s="74">
        <f t="shared" si="2"/>
        <v>10</v>
      </c>
      <c r="M17" s="75">
        <f>335/349*100</f>
        <v>95.988538681948427</v>
      </c>
      <c r="N17" s="75">
        <f>SUM(N9:N16)/9</f>
        <v>48.772231449913058</v>
      </c>
      <c r="O17" s="76">
        <f>SUM(O9:O16)</f>
        <v>32</v>
      </c>
      <c r="P17" s="76">
        <f>SUM(P9:P16)</f>
        <v>26</v>
      </c>
      <c r="Q17" s="76">
        <f>SUM(Q9:Q16)</f>
        <v>3</v>
      </c>
      <c r="R17" s="76">
        <f>SUM(R9:R16)</f>
        <v>4</v>
      </c>
      <c r="S17" s="60"/>
    </row>
    <row r="18" spans="1:19" ht="12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8.75">
      <c r="A19" s="7"/>
      <c r="B19" s="7"/>
      <c r="C19" s="7"/>
      <c r="D19" s="7"/>
      <c r="E19" s="7"/>
      <c r="F19" s="7"/>
      <c r="G19" s="7"/>
      <c r="H19" s="8"/>
      <c r="I19" s="9"/>
      <c r="J19" s="9"/>
      <c r="K19" s="10"/>
      <c r="L19" s="7"/>
      <c r="M19" s="7"/>
      <c r="N19" s="109" t="s">
        <v>225</v>
      </c>
      <c r="O19" s="109"/>
      <c r="P19" s="109"/>
      <c r="Q19" s="109"/>
      <c r="R19" s="109"/>
      <c r="S19" s="109"/>
    </row>
    <row r="20" spans="1:19" ht="18.75">
      <c r="A20" s="7"/>
      <c r="B20" s="7"/>
      <c r="C20" s="11"/>
      <c r="D20" s="7"/>
      <c r="E20" s="7"/>
      <c r="F20" s="7"/>
      <c r="G20" s="7"/>
      <c r="H20" s="10"/>
      <c r="I20" s="7"/>
      <c r="J20" s="7"/>
      <c r="K20" s="10"/>
      <c r="L20" s="7"/>
      <c r="M20" s="7"/>
      <c r="N20" s="106" t="s">
        <v>54</v>
      </c>
      <c r="O20" s="106"/>
      <c r="P20" s="106"/>
      <c r="Q20" s="106"/>
      <c r="R20" s="106"/>
      <c r="S20" s="106"/>
    </row>
    <row r="21" spans="1:19" ht="18.75">
      <c r="A21" s="7"/>
      <c r="B21" s="7"/>
      <c r="C21" s="21"/>
      <c r="D21" s="7"/>
      <c r="E21" s="7"/>
      <c r="F21" s="7"/>
      <c r="G21" s="7"/>
      <c r="H21" s="10"/>
      <c r="I21" s="7"/>
      <c r="J21" s="7"/>
      <c r="K21" s="10"/>
      <c r="L21" s="7"/>
      <c r="M21" s="7"/>
      <c r="N21" s="106" t="s">
        <v>439</v>
      </c>
      <c r="O21" s="106"/>
      <c r="P21" s="106"/>
      <c r="Q21" s="106"/>
      <c r="R21" s="106"/>
      <c r="S21" s="106"/>
    </row>
    <row r="22" spans="1:19" ht="18.75">
      <c r="A22" s="7"/>
      <c r="B22" s="7"/>
      <c r="C22" s="21"/>
      <c r="D22" s="7"/>
      <c r="E22" s="7"/>
      <c r="F22" s="7"/>
      <c r="G22" s="7"/>
      <c r="H22" s="10"/>
      <c r="I22" s="7"/>
      <c r="J22" s="7"/>
      <c r="K22" s="10"/>
      <c r="L22" s="7"/>
      <c r="M22" s="7"/>
      <c r="N22" s="21"/>
      <c r="O22" s="21"/>
      <c r="P22" s="21"/>
      <c r="Q22" s="21"/>
      <c r="R22" s="21"/>
      <c r="S22" s="21"/>
    </row>
    <row r="23" spans="1:19" ht="21" customHeight="1">
      <c r="A23" s="1"/>
      <c r="B23" s="12"/>
      <c r="C23" s="12"/>
      <c r="D23" s="12"/>
      <c r="E23" s="12"/>
      <c r="F23" s="1"/>
      <c r="G23" s="1"/>
      <c r="H23" s="1"/>
      <c r="I23" s="1"/>
      <c r="J23" s="1"/>
      <c r="K23" s="1"/>
      <c r="L23" s="1"/>
      <c r="M23" s="1"/>
      <c r="N23" s="107"/>
      <c r="O23" s="107"/>
      <c r="P23" s="107"/>
      <c r="Q23" s="107"/>
      <c r="R23" s="107"/>
      <c r="S23" s="107"/>
    </row>
    <row r="24" spans="1:19" ht="16.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6.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ht="16.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08" t="s">
        <v>434</v>
      </c>
      <c r="O26" s="108"/>
      <c r="P26" s="108"/>
      <c r="Q26" s="108"/>
      <c r="R26" s="108"/>
      <c r="S26" s="108"/>
    </row>
  </sheetData>
  <mergeCells count="30">
    <mergeCell ref="N20:S20"/>
    <mergeCell ref="N23:S23"/>
    <mergeCell ref="N26:S26"/>
    <mergeCell ref="L6:L7"/>
    <mergeCell ref="O6:O7"/>
    <mergeCell ref="P6:P7"/>
    <mergeCell ref="Q6:Q7"/>
    <mergeCell ref="R6:R7"/>
    <mergeCell ref="N19:S19"/>
    <mergeCell ref="M5:M7"/>
    <mergeCell ref="N5:N7"/>
    <mergeCell ref="O5:R5"/>
    <mergeCell ref="S5:S7"/>
    <mergeCell ref="N21:S21"/>
    <mergeCell ref="K6:K7"/>
    <mergeCell ref="Q1:R1"/>
    <mergeCell ref="A2:D2"/>
    <mergeCell ref="E2:Q2"/>
    <mergeCell ref="A3:D3"/>
    <mergeCell ref="E3:Q3"/>
    <mergeCell ref="A5:A7"/>
    <mergeCell ref="B5:B7"/>
    <mergeCell ref="C5:C7"/>
    <mergeCell ref="D5:E5"/>
    <mergeCell ref="H5:L5"/>
    <mergeCell ref="D6:D7"/>
    <mergeCell ref="E6:E7"/>
    <mergeCell ref="F6:F7"/>
    <mergeCell ref="G6:G7"/>
    <mergeCell ref="H6:J6"/>
  </mergeCells>
  <pageMargins left="0.5" right="0" top="0.4" bottom="0.4" header="0.2" footer="0.2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2"/>
  <sheetViews>
    <sheetView workbookViewId="0">
      <selection activeCell="C4" sqref="C4:C6"/>
    </sheetView>
  </sheetViews>
  <sheetFormatPr defaultColWidth="9" defaultRowHeight="15"/>
  <cols>
    <col min="1" max="1" width="4.7109375" style="31" customWidth="1"/>
    <col min="2" max="2" width="12.7109375" style="32" bestFit="1" customWidth="1"/>
    <col min="3" max="3" width="28.140625" style="31" customWidth="1"/>
    <col min="4" max="4" width="13" style="31" bestFit="1" customWidth="1"/>
    <col min="5" max="5" width="3.85546875" style="31" bestFit="1" customWidth="1"/>
    <col min="6" max="6" width="13.28515625" style="32" customWidth="1"/>
    <col min="7" max="7" width="25.140625" style="32" bestFit="1" customWidth="1"/>
    <col min="8" max="8" width="14.85546875" style="31" bestFit="1" customWidth="1"/>
    <col min="9" max="9" width="28" style="32" customWidth="1"/>
    <col min="10" max="10" width="10.85546875" style="32" customWidth="1"/>
    <col min="11" max="11" width="6.42578125" style="32" customWidth="1"/>
    <col min="12" max="16384" width="9" style="32"/>
  </cols>
  <sheetData>
    <row r="1" spans="1:11" ht="18.75">
      <c r="A1" s="110" t="s">
        <v>1</v>
      </c>
      <c r="B1" s="110"/>
      <c r="C1" s="110"/>
      <c r="D1" s="30"/>
      <c r="J1" s="33" t="s">
        <v>284</v>
      </c>
    </row>
    <row r="2" spans="1:11" ht="20.25">
      <c r="A2" s="111" t="s">
        <v>3</v>
      </c>
      <c r="B2" s="111"/>
      <c r="C2" s="111"/>
      <c r="D2" s="112" t="s">
        <v>285</v>
      </c>
      <c r="E2" s="112"/>
      <c r="F2" s="112"/>
      <c r="G2" s="112"/>
      <c r="H2" s="112"/>
      <c r="I2" s="112"/>
      <c r="J2" s="34"/>
      <c r="K2" s="34"/>
    </row>
    <row r="4" spans="1:11" s="79" customFormat="1" ht="15" customHeight="1">
      <c r="A4" s="126" t="s">
        <v>4</v>
      </c>
      <c r="B4" s="126" t="s">
        <v>217</v>
      </c>
      <c r="C4" s="126" t="s">
        <v>60</v>
      </c>
      <c r="D4" s="126" t="s">
        <v>61</v>
      </c>
      <c r="E4" s="117" t="s">
        <v>433</v>
      </c>
      <c r="F4" s="126" t="s">
        <v>226</v>
      </c>
      <c r="G4" s="117" t="s">
        <v>435</v>
      </c>
      <c r="H4" s="120" t="s">
        <v>286</v>
      </c>
      <c r="I4" s="121"/>
      <c r="J4" s="114" t="s">
        <v>287</v>
      </c>
      <c r="K4" s="114" t="s">
        <v>288</v>
      </c>
    </row>
    <row r="5" spans="1:11" s="79" customFormat="1">
      <c r="A5" s="127"/>
      <c r="B5" s="127"/>
      <c r="C5" s="127"/>
      <c r="D5" s="127"/>
      <c r="E5" s="118"/>
      <c r="F5" s="127"/>
      <c r="G5" s="118"/>
      <c r="H5" s="122"/>
      <c r="I5" s="123"/>
      <c r="J5" s="114"/>
      <c r="K5" s="114"/>
    </row>
    <row r="6" spans="1:11" s="80" customFormat="1" ht="36" customHeight="1">
      <c r="A6" s="128"/>
      <c r="B6" s="128"/>
      <c r="C6" s="128"/>
      <c r="D6" s="128"/>
      <c r="E6" s="119"/>
      <c r="F6" s="128"/>
      <c r="G6" s="119"/>
      <c r="H6" s="124"/>
      <c r="I6" s="125"/>
      <c r="J6" s="114"/>
      <c r="K6" s="114"/>
    </row>
    <row r="7" spans="1:11" s="83" customFormat="1">
      <c r="A7" s="81" t="s">
        <v>26</v>
      </c>
      <c r="B7" s="81" t="s">
        <v>27</v>
      </c>
      <c r="C7" s="81" t="s">
        <v>28</v>
      </c>
      <c r="D7" s="81" t="s">
        <v>29</v>
      </c>
      <c r="E7" s="81" t="s">
        <v>30</v>
      </c>
      <c r="F7" s="81" t="s">
        <v>31</v>
      </c>
      <c r="G7" s="81" t="s">
        <v>32</v>
      </c>
      <c r="H7" s="115" t="s">
        <v>33</v>
      </c>
      <c r="I7" s="115"/>
      <c r="J7" s="82" t="s">
        <v>34</v>
      </c>
      <c r="K7" s="82" t="s">
        <v>35</v>
      </c>
    </row>
    <row r="8" spans="1:11" s="83" customFormat="1">
      <c r="A8" s="81"/>
      <c r="B8" s="81"/>
      <c r="C8" s="81"/>
      <c r="D8" s="81"/>
      <c r="E8" s="81"/>
      <c r="F8" s="81"/>
      <c r="G8" s="81"/>
      <c r="H8" s="84" t="s">
        <v>289</v>
      </c>
      <c r="I8" s="85" t="s">
        <v>290</v>
      </c>
      <c r="J8" s="82"/>
      <c r="K8" s="82"/>
    </row>
    <row r="9" spans="1:11" s="87" customFormat="1" ht="18.75" customHeight="1">
      <c r="A9" s="86">
        <v>1</v>
      </c>
      <c r="B9" s="15" t="s">
        <v>62</v>
      </c>
      <c r="C9" s="15" t="s">
        <v>63</v>
      </c>
      <c r="D9" s="61" t="s">
        <v>291</v>
      </c>
      <c r="E9" s="14">
        <v>0</v>
      </c>
      <c r="F9" s="15" t="s">
        <v>292</v>
      </c>
      <c r="G9" s="15" t="s">
        <v>293</v>
      </c>
      <c r="H9" s="15" t="s">
        <v>227</v>
      </c>
      <c r="I9" s="15" t="s">
        <v>227</v>
      </c>
      <c r="J9" s="15"/>
      <c r="K9" s="86" t="s">
        <v>275</v>
      </c>
    </row>
    <row r="10" spans="1:11" s="87" customFormat="1" ht="18.75" customHeight="1">
      <c r="A10" s="86">
        <v>2</v>
      </c>
      <c r="B10" s="15" t="s">
        <v>64</v>
      </c>
      <c r="C10" s="15" t="s">
        <v>65</v>
      </c>
      <c r="D10" s="61" t="s">
        <v>294</v>
      </c>
      <c r="E10" s="14">
        <v>0</v>
      </c>
      <c r="F10" s="15" t="s">
        <v>295</v>
      </c>
      <c r="G10" s="15" t="s">
        <v>293</v>
      </c>
      <c r="H10" s="15" t="s">
        <v>227</v>
      </c>
      <c r="I10" s="15" t="s">
        <v>227</v>
      </c>
      <c r="J10" s="15"/>
      <c r="K10" s="86" t="s">
        <v>275</v>
      </c>
    </row>
    <row r="11" spans="1:11" s="87" customFormat="1" ht="18.75" customHeight="1">
      <c r="A11" s="86">
        <v>3</v>
      </c>
      <c r="B11" s="15" t="s">
        <v>66</v>
      </c>
      <c r="C11" s="15" t="s">
        <v>67</v>
      </c>
      <c r="D11" s="61" t="s">
        <v>296</v>
      </c>
      <c r="E11" s="14">
        <v>0</v>
      </c>
      <c r="F11" s="15" t="s">
        <v>297</v>
      </c>
      <c r="G11" s="15" t="s">
        <v>298</v>
      </c>
      <c r="H11" s="15" t="s">
        <v>227</v>
      </c>
      <c r="I11" s="15" t="s">
        <v>227</v>
      </c>
      <c r="J11" s="15"/>
      <c r="K11" s="86" t="s">
        <v>275</v>
      </c>
    </row>
    <row r="12" spans="1:11" s="87" customFormat="1" ht="18.75" customHeight="1">
      <c r="A12" s="86">
        <v>4</v>
      </c>
      <c r="B12" s="15" t="s">
        <v>68</v>
      </c>
      <c r="C12" s="15" t="s">
        <v>69</v>
      </c>
      <c r="D12" s="61" t="s">
        <v>299</v>
      </c>
      <c r="E12" s="14">
        <v>1</v>
      </c>
      <c r="F12" s="15" t="s">
        <v>300</v>
      </c>
      <c r="G12" s="15" t="s">
        <v>298</v>
      </c>
      <c r="H12" s="15" t="s">
        <v>227</v>
      </c>
      <c r="I12" s="15" t="s">
        <v>227</v>
      </c>
      <c r="J12" s="15"/>
      <c r="K12" s="86" t="s">
        <v>275</v>
      </c>
    </row>
    <row r="13" spans="1:11" s="87" customFormat="1" ht="18.75" customHeight="1">
      <c r="A13" s="86">
        <v>5</v>
      </c>
      <c r="B13" s="15" t="s">
        <v>70</v>
      </c>
      <c r="C13" s="15" t="s">
        <v>71</v>
      </c>
      <c r="D13" s="61" t="s">
        <v>301</v>
      </c>
      <c r="E13" s="14">
        <v>1</v>
      </c>
      <c r="F13" s="88" t="s">
        <v>302</v>
      </c>
      <c r="G13" s="15" t="s">
        <v>298</v>
      </c>
      <c r="H13" s="15" t="s">
        <v>227</v>
      </c>
      <c r="I13" s="15" t="s">
        <v>227</v>
      </c>
      <c r="J13" s="15"/>
      <c r="K13" s="86" t="s">
        <v>275</v>
      </c>
    </row>
    <row r="14" spans="1:11" s="87" customFormat="1" ht="18.75" customHeight="1">
      <c r="A14" s="86">
        <v>6</v>
      </c>
      <c r="B14" s="15" t="s">
        <v>107</v>
      </c>
      <c r="C14" s="15" t="s">
        <v>108</v>
      </c>
      <c r="D14" s="61" t="s">
        <v>303</v>
      </c>
      <c r="E14" s="14">
        <v>0</v>
      </c>
      <c r="F14" s="15" t="s">
        <v>304</v>
      </c>
      <c r="G14" s="15" t="s">
        <v>305</v>
      </c>
      <c r="H14" s="15" t="s">
        <v>227</v>
      </c>
      <c r="I14" s="89" t="s">
        <v>227</v>
      </c>
      <c r="J14" s="15"/>
      <c r="K14" s="86" t="s">
        <v>275</v>
      </c>
    </row>
    <row r="15" spans="1:11" s="87" customFormat="1" ht="18.75" customHeight="1">
      <c r="A15" s="86">
        <v>7</v>
      </c>
      <c r="B15" s="15" t="s">
        <v>109</v>
      </c>
      <c r="C15" s="15" t="s">
        <v>110</v>
      </c>
      <c r="D15" s="61" t="s">
        <v>306</v>
      </c>
      <c r="E15" s="14">
        <v>0</v>
      </c>
      <c r="F15" s="15" t="s">
        <v>307</v>
      </c>
      <c r="G15" s="15" t="s">
        <v>305</v>
      </c>
      <c r="H15" s="15" t="s">
        <v>227</v>
      </c>
      <c r="I15" s="89" t="s">
        <v>227</v>
      </c>
      <c r="J15" s="15"/>
      <c r="K15" s="86" t="s">
        <v>275</v>
      </c>
    </row>
    <row r="16" spans="1:11" s="87" customFormat="1" ht="18.75" customHeight="1">
      <c r="A16" s="86">
        <v>8</v>
      </c>
      <c r="B16" s="15" t="s">
        <v>111</v>
      </c>
      <c r="C16" s="15" t="s">
        <v>112</v>
      </c>
      <c r="D16" s="61" t="s">
        <v>308</v>
      </c>
      <c r="E16" s="14">
        <v>0</v>
      </c>
      <c r="F16" s="15" t="s">
        <v>309</v>
      </c>
      <c r="G16" s="15" t="s">
        <v>305</v>
      </c>
      <c r="H16" s="15" t="s">
        <v>227</v>
      </c>
      <c r="I16" s="89" t="s">
        <v>227</v>
      </c>
      <c r="J16" s="15"/>
      <c r="K16" s="86" t="s">
        <v>275</v>
      </c>
    </row>
    <row r="17" spans="1:11" s="87" customFormat="1" ht="18.75" customHeight="1">
      <c r="A17" s="86">
        <v>9</v>
      </c>
      <c r="B17" s="15" t="s">
        <v>113</v>
      </c>
      <c r="C17" s="15" t="s">
        <v>114</v>
      </c>
      <c r="D17" s="61" t="s">
        <v>310</v>
      </c>
      <c r="E17" s="14">
        <v>1</v>
      </c>
      <c r="F17" s="15" t="s">
        <v>311</v>
      </c>
      <c r="G17" s="15" t="s">
        <v>305</v>
      </c>
      <c r="H17" s="15" t="s">
        <v>227</v>
      </c>
      <c r="I17" s="89" t="s">
        <v>227</v>
      </c>
      <c r="J17" s="15"/>
      <c r="K17" s="86" t="s">
        <v>275</v>
      </c>
    </row>
    <row r="18" spans="1:11" s="87" customFormat="1" ht="18.75" customHeight="1">
      <c r="A18" s="86">
        <v>10</v>
      </c>
      <c r="B18" s="15" t="s">
        <v>115</v>
      </c>
      <c r="C18" s="15" t="s">
        <v>116</v>
      </c>
      <c r="D18" s="61" t="s">
        <v>312</v>
      </c>
      <c r="E18" s="14">
        <v>0</v>
      </c>
      <c r="F18" s="15" t="s">
        <v>313</v>
      </c>
      <c r="G18" s="15" t="s">
        <v>305</v>
      </c>
      <c r="H18" s="15" t="s">
        <v>314</v>
      </c>
      <c r="I18" s="89" t="s">
        <v>315</v>
      </c>
      <c r="J18" s="15"/>
      <c r="K18" s="86" t="s">
        <v>275</v>
      </c>
    </row>
    <row r="19" spans="1:11" s="87" customFormat="1" ht="18.75" customHeight="1">
      <c r="A19" s="86">
        <v>11</v>
      </c>
      <c r="B19" s="15" t="s">
        <v>117</v>
      </c>
      <c r="C19" s="15" t="s">
        <v>118</v>
      </c>
      <c r="D19" s="61" t="s">
        <v>316</v>
      </c>
      <c r="E19" s="14">
        <v>0</v>
      </c>
      <c r="F19" s="15" t="s">
        <v>317</v>
      </c>
      <c r="G19" s="15" t="s">
        <v>305</v>
      </c>
      <c r="H19" s="15" t="s">
        <v>227</v>
      </c>
      <c r="I19" s="89" t="s">
        <v>227</v>
      </c>
      <c r="J19" s="15"/>
      <c r="K19" s="86" t="s">
        <v>275</v>
      </c>
    </row>
    <row r="20" spans="1:11" s="87" customFormat="1" ht="18.75" customHeight="1">
      <c r="A20" s="86">
        <v>12</v>
      </c>
      <c r="B20" s="15" t="s">
        <v>119</v>
      </c>
      <c r="C20" s="15" t="s">
        <v>120</v>
      </c>
      <c r="D20" s="61" t="s">
        <v>318</v>
      </c>
      <c r="E20" s="14">
        <v>0</v>
      </c>
      <c r="F20" s="15" t="s">
        <v>319</v>
      </c>
      <c r="G20" s="15" t="s">
        <v>305</v>
      </c>
      <c r="H20" s="15" t="s">
        <v>227</v>
      </c>
      <c r="I20" s="89" t="s">
        <v>227</v>
      </c>
      <c r="J20" s="15"/>
      <c r="K20" s="86" t="s">
        <v>275</v>
      </c>
    </row>
    <row r="21" spans="1:11" s="87" customFormat="1" ht="18.75" customHeight="1">
      <c r="A21" s="86">
        <v>13</v>
      </c>
      <c r="B21" s="15" t="s">
        <v>121</v>
      </c>
      <c r="C21" s="15" t="s">
        <v>122</v>
      </c>
      <c r="D21" s="61" t="s">
        <v>320</v>
      </c>
      <c r="E21" s="14">
        <v>0</v>
      </c>
      <c r="F21" s="15" t="s">
        <v>321</v>
      </c>
      <c r="G21" s="15" t="s">
        <v>305</v>
      </c>
      <c r="H21" s="15" t="s">
        <v>322</v>
      </c>
      <c r="I21" s="89" t="s">
        <v>323</v>
      </c>
      <c r="J21" s="15"/>
      <c r="K21" s="86" t="s">
        <v>275</v>
      </c>
    </row>
    <row r="22" spans="1:11" s="87" customFormat="1" ht="18.75" customHeight="1">
      <c r="A22" s="86">
        <v>14</v>
      </c>
      <c r="B22" s="15" t="s">
        <v>123</v>
      </c>
      <c r="C22" s="15" t="s">
        <v>124</v>
      </c>
      <c r="D22" s="61" t="s">
        <v>324</v>
      </c>
      <c r="E22" s="14">
        <v>0</v>
      </c>
      <c r="F22" s="15" t="s">
        <v>325</v>
      </c>
      <c r="G22" s="15" t="s">
        <v>305</v>
      </c>
      <c r="H22" s="15" t="s">
        <v>326</v>
      </c>
      <c r="I22" s="89" t="s">
        <v>227</v>
      </c>
      <c r="J22" s="15"/>
      <c r="K22" s="86" t="s">
        <v>275</v>
      </c>
    </row>
    <row r="23" spans="1:11" s="87" customFormat="1" ht="18.75" customHeight="1">
      <c r="A23" s="86">
        <v>15</v>
      </c>
      <c r="B23" s="15" t="s">
        <v>125</v>
      </c>
      <c r="C23" s="15" t="s">
        <v>126</v>
      </c>
      <c r="D23" s="61" t="s">
        <v>327</v>
      </c>
      <c r="E23" s="14">
        <v>0</v>
      </c>
      <c r="F23" s="15" t="s">
        <v>328</v>
      </c>
      <c r="G23" s="15" t="s">
        <v>305</v>
      </c>
      <c r="H23" s="15" t="s">
        <v>227</v>
      </c>
      <c r="I23" s="89" t="s">
        <v>227</v>
      </c>
      <c r="J23" s="15"/>
      <c r="K23" s="86" t="s">
        <v>275</v>
      </c>
    </row>
    <row r="24" spans="1:11" s="87" customFormat="1" ht="18.75" customHeight="1">
      <c r="A24" s="86">
        <v>16</v>
      </c>
      <c r="B24" s="15" t="s">
        <v>127</v>
      </c>
      <c r="C24" s="15" t="s">
        <v>128</v>
      </c>
      <c r="D24" s="61" t="s">
        <v>329</v>
      </c>
      <c r="E24" s="14">
        <v>0</v>
      </c>
      <c r="F24" s="15" t="s">
        <v>330</v>
      </c>
      <c r="G24" s="15" t="s">
        <v>305</v>
      </c>
      <c r="H24" s="15" t="s">
        <v>227</v>
      </c>
      <c r="I24" s="89" t="s">
        <v>227</v>
      </c>
      <c r="J24" s="15"/>
      <c r="K24" s="86" t="s">
        <v>275</v>
      </c>
    </row>
    <row r="25" spans="1:11" s="87" customFormat="1" ht="18.75" customHeight="1">
      <c r="A25" s="86">
        <v>17</v>
      </c>
      <c r="B25" s="15" t="s">
        <v>129</v>
      </c>
      <c r="C25" s="15" t="s">
        <v>130</v>
      </c>
      <c r="D25" s="61" t="s">
        <v>331</v>
      </c>
      <c r="E25" s="14">
        <v>0</v>
      </c>
      <c r="F25" s="15" t="s">
        <v>332</v>
      </c>
      <c r="G25" s="15" t="s">
        <v>305</v>
      </c>
      <c r="H25" s="15" t="s">
        <v>333</v>
      </c>
      <c r="I25" s="89" t="s">
        <v>334</v>
      </c>
      <c r="J25" s="15"/>
      <c r="K25" s="86" t="s">
        <v>275</v>
      </c>
    </row>
    <row r="26" spans="1:11" s="87" customFormat="1" ht="18.75" customHeight="1">
      <c r="A26" s="86">
        <v>18</v>
      </c>
      <c r="B26" s="15" t="s">
        <v>131</v>
      </c>
      <c r="C26" s="15" t="s">
        <v>132</v>
      </c>
      <c r="D26" s="61" t="s">
        <v>335</v>
      </c>
      <c r="E26" s="14">
        <v>0</v>
      </c>
      <c r="F26" s="15" t="s">
        <v>336</v>
      </c>
      <c r="G26" s="15" t="s">
        <v>305</v>
      </c>
      <c r="H26" s="15" t="s">
        <v>227</v>
      </c>
      <c r="I26" s="89" t="s">
        <v>227</v>
      </c>
      <c r="J26" s="15"/>
      <c r="K26" s="86" t="s">
        <v>275</v>
      </c>
    </row>
    <row r="27" spans="1:11" s="87" customFormat="1" ht="18.75" customHeight="1">
      <c r="A27" s="86">
        <v>19</v>
      </c>
      <c r="B27" s="15" t="s">
        <v>133</v>
      </c>
      <c r="C27" s="15" t="s">
        <v>134</v>
      </c>
      <c r="D27" s="61" t="s">
        <v>337</v>
      </c>
      <c r="E27" s="14">
        <v>0</v>
      </c>
      <c r="F27" s="15" t="s">
        <v>338</v>
      </c>
      <c r="G27" s="15" t="s">
        <v>305</v>
      </c>
      <c r="H27" s="15" t="s">
        <v>227</v>
      </c>
      <c r="I27" s="89" t="s">
        <v>227</v>
      </c>
      <c r="J27" s="15"/>
      <c r="K27" s="86" t="s">
        <v>275</v>
      </c>
    </row>
    <row r="28" spans="1:11" s="87" customFormat="1" ht="18.75" customHeight="1">
      <c r="A28" s="86">
        <v>20</v>
      </c>
      <c r="B28" s="15" t="s">
        <v>135</v>
      </c>
      <c r="C28" s="15" t="s">
        <v>136</v>
      </c>
      <c r="D28" s="61" t="s">
        <v>339</v>
      </c>
      <c r="E28" s="14">
        <v>0</v>
      </c>
      <c r="F28" s="15" t="s">
        <v>340</v>
      </c>
      <c r="G28" s="15" t="s">
        <v>305</v>
      </c>
      <c r="H28" s="15" t="s">
        <v>227</v>
      </c>
      <c r="I28" s="89" t="s">
        <v>227</v>
      </c>
      <c r="J28" s="15"/>
      <c r="K28" s="86" t="s">
        <v>275</v>
      </c>
    </row>
    <row r="29" spans="1:11" s="87" customFormat="1" ht="18.75" customHeight="1">
      <c r="A29" s="86">
        <v>21</v>
      </c>
      <c r="B29" s="15" t="s">
        <v>137</v>
      </c>
      <c r="C29" s="15" t="s">
        <v>138</v>
      </c>
      <c r="D29" s="61" t="s">
        <v>341</v>
      </c>
      <c r="E29" s="14">
        <v>1</v>
      </c>
      <c r="F29" s="15" t="s">
        <v>342</v>
      </c>
      <c r="G29" s="15" t="s">
        <v>305</v>
      </c>
      <c r="H29" s="15" t="s">
        <v>227</v>
      </c>
      <c r="I29" s="89" t="s">
        <v>227</v>
      </c>
      <c r="J29" s="15"/>
      <c r="K29" s="86" t="s">
        <v>275</v>
      </c>
    </row>
    <row r="30" spans="1:11" s="87" customFormat="1" ht="18.75" customHeight="1">
      <c r="A30" s="86">
        <v>22</v>
      </c>
      <c r="B30" s="15" t="s">
        <v>139</v>
      </c>
      <c r="C30" s="15" t="s">
        <v>140</v>
      </c>
      <c r="D30" s="61" t="s">
        <v>343</v>
      </c>
      <c r="E30" s="14">
        <v>0</v>
      </c>
      <c r="F30" s="15" t="s">
        <v>344</v>
      </c>
      <c r="G30" s="15" t="s">
        <v>305</v>
      </c>
      <c r="H30" s="15" t="s">
        <v>345</v>
      </c>
      <c r="I30" s="89" t="s">
        <v>227</v>
      </c>
      <c r="J30" s="15"/>
      <c r="K30" s="86" t="s">
        <v>275</v>
      </c>
    </row>
    <row r="31" spans="1:11" s="87" customFormat="1" ht="18.75" customHeight="1">
      <c r="A31" s="86">
        <v>23</v>
      </c>
      <c r="B31" s="15" t="s">
        <v>141</v>
      </c>
      <c r="C31" s="15" t="s">
        <v>142</v>
      </c>
      <c r="D31" s="61" t="s">
        <v>346</v>
      </c>
      <c r="E31" s="14">
        <v>0</v>
      </c>
      <c r="F31" s="15" t="s">
        <v>347</v>
      </c>
      <c r="G31" s="15" t="s">
        <v>305</v>
      </c>
      <c r="H31" s="15" t="s">
        <v>227</v>
      </c>
      <c r="I31" s="89" t="s">
        <v>227</v>
      </c>
      <c r="J31" s="15"/>
      <c r="K31" s="86" t="s">
        <v>275</v>
      </c>
    </row>
    <row r="32" spans="1:11" s="87" customFormat="1" ht="18.75" customHeight="1">
      <c r="A32" s="86">
        <v>24</v>
      </c>
      <c r="B32" s="15" t="s">
        <v>143</v>
      </c>
      <c r="C32" s="15" t="s">
        <v>144</v>
      </c>
      <c r="D32" s="61" t="s">
        <v>88</v>
      </c>
      <c r="E32" s="14">
        <v>0</v>
      </c>
      <c r="F32" s="15" t="s">
        <v>348</v>
      </c>
      <c r="G32" s="15" t="s">
        <v>305</v>
      </c>
      <c r="H32" s="15" t="s">
        <v>227</v>
      </c>
      <c r="I32" s="89" t="s">
        <v>227</v>
      </c>
      <c r="J32" s="15"/>
      <c r="K32" s="86" t="s">
        <v>275</v>
      </c>
    </row>
    <row r="33" spans="1:11" s="87" customFormat="1" ht="18.75" customHeight="1">
      <c r="A33" s="86">
        <v>25</v>
      </c>
      <c r="B33" s="15" t="s">
        <v>145</v>
      </c>
      <c r="C33" s="15" t="s">
        <v>146</v>
      </c>
      <c r="D33" s="61" t="s">
        <v>349</v>
      </c>
      <c r="E33" s="14">
        <v>0</v>
      </c>
      <c r="F33" s="15" t="s">
        <v>350</v>
      </c>
      <c r="G33" s="15" t="s">
        <v>305</v>
      </c>
      <c r="H33" s="15" t="s">
        <v>227</v>
      </c>
      <c r="I33" s="89" t="s">
        <v>227</v>
      </c>
      <c r="J33" s="15"/>
      <c r="K33" s="86" t="s">
        <v>275</v>
      </c>
    </row>
    <row r="34" spans="1:11" s="87" customFormat="1" ht="18.75" customHeight="1">
      <c r="A34" s="86">
        <v>26</v>
      </c>
      <c r="B34" s="15" t="s">
        <v>147</v>
      </c>
      <c r="C34" s="15" t="s">
        <v>148</v>
      </c>
      <c r="D34" s="61" t="s">
        <v>351</v>
      </c>
      <c r="E34" s="14">
        <v>0</v>
      </c>
      <c r="F34" s="15" t="s">
        <v>352</v>
      </c>
      <c r="G34" s="15" t="s">
        <v>305</v>
      </c>
      <c r="H34" s="15" t="s">
        <v>353</v>
      </c>
      <c r="I34" s="89" t="s">
        <v>227</v>
      </c>
      <c r="J34" s="15"/>
      <c r="K34" s="86" t="s">
        <v>275</v>
      </c>
    </row>
    <row r="35" spans="1:11" s="87" customFormat="1" ht="18.75" customHeight="1">
      <c r="A35" s="86">
        <v>27</v>
      </c>
      <c r="B35" s="15" t="s">
        <v>149</v>
      </c>
      <c r="C35" s="15" t="s">
        <v>150</v>
      </c>
      <c r="D35" s="61" t="s">
        <v>354</v>
      </c>
      <c r="E35" s="14">
        <v>0</v>
      </c>
      <c r="F35" s="15" t="s">
        <v>355</v>
      </c>
      <c r="G35" s="15" t="s">
        <v>305</v>
      </c>
      <c r="H35" s="15" t="s">
        <v>227</v>
      </c>
      <c r="I35" s="89" t="s">
        <v>227</v>
      </c>
      <c r="J35" s="15"/>
      <c r="K35" s="86" t="s">
        <v>275</v>
      </c>
    </row>
    <row r="36" spans="1:11" s="87" customFormat="1" ht="18.75" customHeight="1">
      <c r="A36" s="86">
        <v>28</v>
      </c>
      <c r="B36" s="15" t="s">
        <v>151</v>
      </c>
      <c r="C36" s="15" t="s">
        <v>152</v>
      </c>
      <c r="D36" s="61" t="s">
        <v>356</v>
      </c>
      <c r="E36" s="14">
        <v>1</v>
      </c>
      <c r="F36" s="15" t="s">
        <v>357</v>
      </c>
      <c r="G36" s="15" t="s">
        <v>305</v>
      </c>
      <c r="H36" s="15" t="s">
        <v>227</v>
      </c>
      <c r="I36" s="89" t="s">
        <v>227</v>
      </c>
      <c r="J36" s="15"/>
      <c r="K36" s="86" t="s">
        <v>275</v>
      </c>
    </row>
    <row r="37" spans="1:11" s="87" customFormat="1" ht="18.75" customHeight="1">
      <c r="A37" s="86">
        <v>29</v>
      </c>
      <c r="B37" s="15" t="s">
        <v>153</v>
      </c>
      <c r="C37" s="15" t="s">
        <v>154</v>
      </c>
      <c r="D37" s="61" t="s">
        <v>358</v>
      </c>
      <c r="E37" s="14">
        <v>0</v>
      </c>
      <c r="F37" s="15" t="s">
        <v>359</v>
      </c>
      <c r="G37" s="15" t="s">
        <v>305</v>
      </c>
      <c r="H37" s="15" t="s">
        <v>227</v>
      </c>
      <c r="I37" s="89" t="s">
        <v>227</v>
      </c>
      <c r="J37" s="15"/>
      <c r="K37" s="86" t="s">
        <v>275</v>
      </c>
    </row>
    <row r="38" spans="1:11" s="87" customFormat="1" ht="18.75" customHeight="1">
      <c r="A38" s="86">
        <v>30</v>
      </c>
      <c r="B38" s="15" t="s">
        <v>155</v>
      </c>
      <c r="C38" s="15" t="s">
        <v>156</v>
      </c>
      <c r="D38" s="61" t="s">
        <v>360</v>
      </c>
      <c r="E38" s="14">
        <v>0</v>
      </c>
      <c r="F38" s="15" t="s">
        <v>361</v>
      </c>
      <c r="G38" s="15" t="s">
        <v>305</v>
      </c>
      <c r="H38" s="15" t="s">
        <v>362</v>
      </c>
      <c r="I38" s="89" t="s">
        <v>227</v>
      </c>
      <c r="J38" s="15"/>
      <c r="K38" s="86" t="s">
        <v>275</v>
      </c>
    </row>
    <row r="39" spans="1:11" s="87" customFormat="1" ht="18.75" customHeight="1">
      <c r="A39" s="86">
        <v>31</v>
      </c>
      <c r="B39" s="15" t="s">
        <v>158</v>
      </c>
      <c r="C39" s="15" t="s">
        <v>159</v>
      </c>
      <c r="D39" s="61" t="s">
        <v>363</v>
      </c>
      <c r="E39" s="14">
        <v>0</v>
      </c>
      <c r="F39" s="15" t="s">
        <v>364</v>
      </c>
      <c r="G39" s="15" t="s">
        <v>305</v>
      </c>
      <c r="H39" s="15" t="s">
        <v>227</v>
      </c>
      <c r="I39" s="89" t="s">
        <v>227</v>
      </c>
      <c r="J39" s="15"/>
      <c r="K39" s="86" t="s">
        <v>275</v>
      </c>
    </row>
    <row r="40" spans="1:11" s="87" customFormat="1" ht="18.75" customHeight="1">
      <c r="A40" s="86">
        <v>32</v>
      </c>
      <c r="B40" s="15" t="s">
        <v>160</v>
      </c>
      <c r="C40" s="15" t="s">
        <v>161</v>
      </c>
      <c r="D40" s="61" t="s">
        <v>365</v>
      </c>
      <c r="E40" s="14">
        <v>0</v>
      </c>
      <c r="F40" s="15" t="s">
        <v>366</v>
      </c>
      <c r="G40" s="15" t="s">
        <v>305</v>
      </c>
      <c r="H40" s="15" t="s">
        <v>227</v>
      </c>
      <c r="I40" s="89" t="s">
        <v>227</v>
      </c>
      <c r="J40" s="15"/>
      <c r="K40" s="86" t="s">
        <v>275</v>
      </c>
    </row>
    <row r="41" spans="1:11" s="87" customFormat="1" ht="18.75" customHeight="1">
      <c r="A41" s="86">
        <v>33</v>
      </c>
      <c r="B41" s="15" t="s">
        <v>162</v>
      </c>
      <c r="C41" s="15" t="s">
        <v>163</v>
      </c>
      <c r="D41" s="61" t="s">
        <v>367</v>
      </c>
      <c r="E41" s="14">
        <v>1</v>
      </c>
      <c r="F41" s="15" t="s">
        <v>368</v>
      </c>
      <c r="G41" s="15" t="s">
        <v>305</v>
      </c>
      <c r="H41" s="15" t="s">
        <v>227</v>
      </c>
      <c r="I41" s="89" t="s">
        <v>227</v>
      </c>
      <c r="J41" s="15"/>
      <c r="K41" s="86" t="s">
        <v>275</v>
      </c>
    </row>
    <row r="42" spans="1:11" s="87" customFormat="1" ht="18.75" customHeight="1">
      <c r="A42" s="86">
        <v>34</v>
      </c>
      <c r="B42" s="15" t="s">
        <v>164</v>
      </c>
      <c r="C42" s="15" t="s">
        <v>165</v>
      </c>
      <c r="D42" s="61" t="s">
        <v>166</v>
      </c>
      <c r="E42" s="14">
        <v>0</v>
      </c>
      <c r="F42" s="15" t="s">
        <v>369</v>
      </c>
      <c r="G42" s="15" t="s">
        <v>305</v>
      </c>
      <c r="H42" s="15" t="s">
        <v>227</v>
      </c>
      <c r="I42" s="89" t="s">
        <v>227</v>
      </c>
      <c r="J42" s="15"/>
      <c r="K42" s="86" t="s">
        <v>275</v>
      </c>
    </row>
    <row r="43" spans="1:11" s="87" customFormat="1" ht="18.75" customHeight="1">
      <c r="A43" s="86">
        <v>35</v>
      </c>
      <c r="B43" s="15" t="s">
        <v>167</v>
      </c>
      <c r="C43" s="15" t="s">
        <v>168</v>
      </c>
      <c r="D43" s="61" t="s">
        <v>370</v>
      </c>
      <c r="E43" s="14">
        <v>1</v>
      </c>
      <c r="F43" s="15" t="s">
        <v>371</v>
      </c>
      <c r="G43" s="15" t="s">
        <v>305</v>
      </c>
      <c r="H43" s="15" t="s">
        <v>227</v>
      </c>
      <c r="I43" s="89" t="s">
        <v>227</v>
      </c>
      <c r="J43" s="15"/>
      <c r="K43" s="86" t="s">
        <v>275</v>
      </c>
    </row>
    <row r="44" spans="1:11" s="87" customFormat="1" ht="18.75" customHeight="1">
      <c r="A44" s="86">
        <v>36</v>
      </c>
      <c r="B44" s="15" t="s">
        <v>169</v>
      </c>
      <c r="C44" s="15" t="s">
        <v>170</v>
      </c>
      <c r="D44" s="61" t="s">
        <v>372</v>
      </c>
      <c r="E44" s="14">
        <v>0</v>
      </c>
      <c r="F44" s="15" t="s">
        <v>373</v>
      </c>
      <c r="G44" s="15" t="s">
        <v>305</v>
      </c>
      <c r="H44" s="15" t="s">
        <v>227</v>
      </c>
      <c r="I44" s="89" t="s">
        <v>227</v>
      </c>
      <c r="J44" s="15"/>
      <c r="K44" s="86" t="s">
        <v>275</v>
      </c>
    </row>
    <row r="45" spans="1:11" s="87" customFormat="1" ht="18.75" customHeight="1">
      <c r="A45" s="86">
        <v>37</v>
      </c>
      <c r="B45" s="15" t="s">
        <v>171</v>
      </c>
      <c r="C45" s="15" t="s">
        <v>172</v>
      </c>
      <c r="D45" s="61" t="s">
        <v>374</v>
      </c>
      <c r="E45" s="14">
        <v>0</v>
      </c>
      <c r="F45" s="15" t="s">
        <v>375</v>
      </c>
      <c r="G45" s="15" t="s">
        <v>305</v>
      </c>
      <c r="H45" s="15" t="s">
        <v>227</v>
      </c>
      <c r="I45" s="89" t="s">
        <v>227</v>
      </c>
      <c r="J45" s="15"/>
      <c r="K45" s="86" t="s">
        <v>275</v>
      </c>
    </row>
    <row r="46" spans="1:11" s="87" customFormat="1" ht="18.75" customHeight="1">
      <c r="A46" s="86">
        <v>38</v>
      </c>
      <c r="B46" s="15" t="s">
        <v>173</v>
      </c>
      <c r="C46" s="15" t="s">
        <v>174</v>
      </c>
      <c r="D46" s="61" t="s">
        <v>376</v>
      </c>
      <c r="E46" s="14">
        <v>0</v>
      </c>
      <c r="F46" s="15" t="s">
        <v>377</v>
      </c>
      <c r="G46" s="15" t="s">
        <v>305</v>
      </c>
      <c r="H46" s="15" t="s">
        <v>378</v>
      </c>
      <c r="I46" s="89" t="s">
        <v>379</v>
      </c>
      <c r="J46" s="15"/>
      <c r="K46" s="86" t="s">
        <v>275</v>
      </c>
    </row>
    <row r="47" spans="1:11" s="87" customFormat="1" ht="18.75" customHeight="1">
      <c r="A47" s="86">
        <v>39</v>
      </c>
      <c r="B47" s="15" t="s">
        <v>175</v>
      </c>
      <c r="C47" s="15" t="s">
        <v>176</v>
      </c>
      <c r="D47" s="61" t="s">
        <v>380</v>
      </c>
      <c r="E47" s="14">
        <v>0</v>
      </c>
      <c r="F47" s="15" t="s">
        <v>381</v>
      </c>
      <c r="G47" s="15" t="s">
        <v>305</v>
      </c>
      <c r="H47" s="15" t="s">
        <v>227</v>
      </c>
      <c r="I47" s="89" t="s">
        <v>227</v>
      </c>
      <c r="J47" s="15"/>
      <c r="K47" s="86" t="s">
        <v>275</v>
      </c>
    </row>
    <row r="48" spans="1:11" s="87" customFormat="1" ht="18.75" customHeight="1">
      <c r="A48" s="86">
        <v>40</v>
      </c>
      <c r="B48" s="15" t="s">
        <v>177</v>
      </c>
      <c r="C48" s="15" t="s">
        <v>178</v>
      </c>
      <c r="D48" s="61" t="s">
        <v>382</v>
      </c>
      <c r="E48" s="14">
        <v>0</v>
      </c>
      <c r="F48" s="15" t="s">
        <v>383</v>
      </c>
      <c r="G48" s="15" t="s">
        <v>305</v>
      </c>
      <c r="H48" s="15" t="s">
        <v>227</v>
      </c>
      <c r="I48" s="89" t="s">
        <v>227</v>
      </c>
      <c r="J48" s="15"/>
      <c r="K48" s="86" t="s">
        <v>275</v>
      </c>
    </row>
    <row r="49" spans="1:11" s="87" customFormat="1" ht="18.75" customHeight="1">
      <c r="A49" s="86">
        <v>41</v>
      </c>
      <c r="B49" s="15" t="s">
        <v>179</v>
      </c>
      <c r="C49" s="15" t="s">
        <v>180</v>
      </c>
      <c r="D49" s="61" t="s">
        <v>384</v>
      </c>
      <c r="E49" s="14">
        <v>0</v>
      </c>
      <c r="F49" s="15" t="s">
        <v>385</v>
      </c>
      <c r="G49" s="15" t="s">
        <v>305</v>
      </c>
      <c r="H49" s="15" t="s">
        <v>227</v>
      </c>
      <c r="I49" s="89" t="s">
        <v>227</v>
      </c>
      <c r="J49" s="15"/>
      <c r="K49" s="86" t="s">
        <v>275</v>
      </c>
    </row>
    <row r="50" spans="1:11" s="87" customFormat="1" ht="18.75" customHeight="1">
      <c r="A50" s="86">
        <v>42</v>
      </c>
      <c r="B50" s="15" t="s">
        <v>181</v>
      </c>
      <c r="C50" s="15" t="s">
        <v>182</v>
      </c>
      <c r="D50" s="61" t="s">
        <v>386</v>
      </c>
      <c r="E50" s="14">
        <v>0</v>
      </c>
      <c r="F50" s="15" t="s">
        <v>387</v>
      </c>
      <c r="G50" s="15" t="s">
        <v>305</v>
      </c>
      <c r="H50" s="15" t="s">
        <v>227</v>
      </c>
      <c r="I50" s="89" t="s">
        <v>227</v>
      </c>
      <c r="J50" s="15"/>
      <c r="K50" s="86" t="s">
        <v>275</v>
      </c>
    </row>
    <row r="51" spans="1:11" s="87" customFormat="1" ht="18.75" customHeight="1">
      <c r="A51" s="86">
        <v>43</v>
      </c>
      <c r="B51" s="15" t="s">
        <v>183</v>
      </c>
      <c r="C51" s="15" t="s">
        <v>184</v>
      </c>
      <c r="D51" s="61" t="s">
        <v>388</v>
      </c>
      <c r="E51" s="14">
        <v>0</v>
      </c>
      <c r="F51" s="15" t="s">
        <v>389</v>
      </c>
      <c r="G51" s="15" t="s">
        <v>305</v>
      </c>
      <c r="H51" s="15" t="s">
        <v>227</v>
      </c>
      <c r="I51" s="89" t="s">
        <v>227</v>
      </c>
      <c r="J51" s="15"/>
      <c r="K51" s="86" t="s">
        <v>275</v>
      </c>
    </row>
    <row r="52" spans="1:11" s="87" customFormat="1" ht="18.75" customHeight="1">
      <c r="A52" s="86">
        <v>44</v>
      </c>
      <c r="B52" s="15" t="s">
        <v>185</v>
      </c>
      <c r="C52" s="15" t="s">
        <v>186</v>
      </c>
      <c r="D52" s="61" t="s">
        <v>390</v>
      </c>
      <c r="E52" s="14">
        <v>0</v>
      </c>
      <c r="F52" s="15" t="s">
        <v>391</v>
      </c>
      <c r="G52" s="15" t="s">
        <v>305</v>
      </c>
      <c r="H52" s="15" t="s">
        <v>227</v>
      </c>
      <c r="I52" s="89" t="s">
        <v>227</v>
      </c>
      <c r="J52" s="15"/>
      <c r="K52" s="86" t="s">
        <v>275</v>
      </c>
    </row>
    <row r="53" spans="1:11" s="87" customFormat="1" ht="18.75" customHeight="1">
      <c r="A53" s="86">
        <v>45</v>
      </c>
      <c r="B53" s="15" t="s">
        <v>187</v>
      </c>
      <c r="C53" s="15" t="s">
        <v>188</v>
      </c>
      <c r="D53" s="61" t="s">
        <v>392</v>
      </c>
      <c r="E53" s="14">
        <v>0</v>
      </c>
      <c r="F53" s="15" t="s">
        <v>393</v>
      </c>
      <c r="G53" s="15" t="s">
        <v>305</v>
      </c>
      <c r="H53" s="15" t="s">
        <v>394</v>
      </c>
      <c r="I53" s="89" t="s">
        <v>227</v>
      </c>
      <c r="J53" s="15"/>
      <c r="K53" s="86" t="s">
        <v>275</v>
      </c>
    </row>
    <row r="54" spans="1:11" s="87" customFormat="1" ht="18.75" customHeight="1">
      <c r="A54" s="86">
        <v>46</v>
      </c>
      <c r="B54" s="15" t="s">
        <v>190</v>
      </c>
      <c r="C54" s="15" t="s">
        <v>191</v>
      </c>
      <c r="D54" s="61" t="s">
        <v>331</v>
      </c>
      <c r="E54" s="14">
        <v>0</v>
      </c>
      <c r="F54" s="15" t="s">
        <v>395</v>
      </c>
      <c r="G54" s="15" t="s">
        <v>396</v>
      </c>
      <c r="H54" s="15" t="s">
        <v>227</v>
      </c>
      <c r="I54" s="89" t="s">
        <v>227</v>
      </c>
      <c r="J54" s="15"/>
      <c r="K54" s="86" t="s">
        <v>275</v>
      </c>
    </row>
    <row r="55" spans="1:11" s="87" customFormat="1" ht="18.75" customHeight="1">
      <c r="A55" s="86">
        <v>47</v>
      </c>
      <c r="B55" s="15" t="s">
        <v>192</v>
      </c>
      <c r="C55" s="15" t="s">
        <v>193</v>
      </c>
      <c r="D55" s="61" t="s">
        <v>397</v>
      </c>
      <c r="E55" s="14">
        <v>0</v>
      </c>
      <c r="F55" s="15" t="s">
        <v>398</v>
      </c>
      <c r="G55" s="15" t="s">
        <v>396</v>
      </c>
      <c r="H55" s="15" t="s">
        <v>399</v>
      </c>
      <c r="I55" s="89" t="s">
        <v>400</v>
      </c>
      <c r="J55" s="15"/>
      <c r="K55" s="86" t="s">
        <v>275</v>
      </c>
    </row>
    <row r="56" spans="1:11" s="87" customFormat="1" ht="18.75" customHeight="1">
      <c r="A56" s="86">
        <v>48</v>
      </c>
      <c r="B56" s="15" t="s">
        <v>194</v>
      </c>
      <c r="C56" s="15" t="s">
        <v>195</v>
      </c>
      <c r="D56" s="90">
        <v>34821</v>
      </c>
      <c r="E56" s="14">
        <v>0</v>
      </c>
      <c r="F56" s="15" t="s">
        <v>401</v>
      </c>
      <c r="G56" s="15" t="s">
        <v>431</v>
      </c>
      <c r="H56" s="15" t="s">
        <v>402</v>
      </c>
      <c r="I56" s="89" t="s">
        <v>227</v>
      </c>
      <c r="J56" s="15"/>
      <c r="K56" s="86" t="s">
        <v>275</v>
      </c>
    </row>
    <row r="57" spans="1:11" s="87" customFormat="1" ht="18.75" customHeight="1">
      <c r="A57" s="86">
        <v>49</v>
      </c>
      <c r="B57" s="15" t="s">
        <v>196</v>
      </c>
      <c r="C57" s="15" t="s">
        <v>197</v>
      </c>
      <c r="D57" s="90">
        <v>34790</v>
      </c>
      <c r="E57" s="14">
        <v>0</v>
      </c>
      <c r="F57" s="15" t="s">
        <v>403</v>
      </c>
      <c r="G57" s="15" t="s">
        <v>431</v>
      </c>
      <c r="H57" s="15" t="s">
        <v>404</v>
      </c>
      <c r="I57" s="89" t="s">
        <v>227</v>
      </c>
      <c r="J57" s="15"/>
      <c r="K57" s="86" t="s">
        <v>275</v>
      </c>
    </row>
    <row r="58" spans="1:11" s="87" customFormat="1" ht="18.75" customHeight="1">
      <c r="A58" s="86">
        <v>50</v>
      </c>
      <c r="B58" s="15" t="s">
        <v>198</v>
      </c>
      <c r="C58" s="15" t="s">
        <v>199</v>
      </c>
      <c r="D58" s="61" t="s">
        <v>405</v>
      </c>
      <c r="E58" s="14">
        <v>0</v>
      </c>
      <c r="F58" s="15" t="s">
        <v>406</v>
      </c>
      <c r="G58" s="15" t="s">
        <v>407</v>
      </c>
      <c r="H58" s="15" t="s">
        <v>227</v>
      </c>
      <c r="I58" s="89" t="s">
        <v>227</v>
      </c>
      <c r="J58" s="15"/>
      <c r="K58" s="86" t="s">
        <v>275</v>
      </c>
    </row>
    <row r="59" spans="1:11" s="87" customFormat="1" ht="18.75" customHeight="1">
      <c r="A59" s="86">
        <v>51</v>
      </c>
      <c r="B59" s="15" t="s">
        <v>200</v>
      </c>
      <c r="C59" s="15" t="s">
        <v>201</v>
      </c>
      <c r="D59" s="61" t="s">
        <v>408</v>
      </c>
      <c r="E59" s="14">
        <v>0</v>
      </c>
      <c r="F59" s="15" t="s">
        <v>409</v>
      </c>
      <c r="G59" s="15" t="s">
        <v>407</v>
      </c>
      <c r="H59" s="15" t="s">
        <v>227</v>
      </c>
      <c r="I59" s="89" t="s">
        <v>227</v>
      </c>
      <c r="J59" s="15"/>
      <c r="K59" s="86" t="s">
        <v>275</v>
      </c>
    </row>
    <row r="60" spans="1:11" s="87" customFormat="1" ht="18.75" customHeight="1">
      <c r="A60" s="86">
        <v>52</v>
      </c>
      <c r="B60" s="15" t="s">
        <v>202</v>
      </c>
      <c r="C60" s="15" t="s">
        <v>203</v>
      </c>
      <c r="D60" s="61" t="s">
        <v>410</v>
      </c>
      <c r="E60" s="14">
        <v>0</v>
      </c>
      <c r="F60" s="15" t="s">
        <v>411</v>
      </c>
      <c r="G60" s="15" t="s">
        <v>407</v>
      </c>
      <c r="H60" s="15" t="s">
        <v>227</v>
      </c>
      <c r="I60" s="89" t="s">
        <v>227</v>
      </c>
      <c r="J60" s="15"/>
      <c r="K60" s="86" t="s">
        <v>275</v>
      </c>
    </row>
    <row r="61" spans="1:11" s="87" customFormat="1" ht="18.75" customHeight="1">
      <c r="A61" s="86">
        <v>53</v>
      </c>
      <c r="B61" s="15" t="s">
        <v>204</v>
      </c>
      <c r="C61" s="15" t="s">
        <v>205</v>
      </c>
      <c r="D61" s="61" t="s">
        <v>412</v>
      </c>
      <c r="E61" s="14">
        <v>0</v>
      </c>
      <c r="F61" s="15" t="s">
        <v>413</v>
      </c>
      <c r="G61" s="15" t="s">
        <v>407</v>
      </c>
      <c r="H61" s="15" t="s">
        <v>227</v>
      </c>
      <c r="I61" s="89" t="s">
        <v>227</v>
      </c>
      <c r="J61" s="15"/>
      <c r="K61" s="86" t="s">
        <v>275</v>
      </c>
    </row>
    <row r="62" spans="1:11" s="87" customFormat="1" ht="18.75" customHeight="1">
      <c r="A62" s="86">
        <v>54</v>
      </c>
      <c r="B62" s="15" t="s">
        <v>206</v>
      </c>
      <c r="C62" s="15" t="s">
        <v>207</v>
      </c>
      <c r="D62" s="61" t="s">
        <v>414</v>
      </c>
      <c r="E62" s="14">
        <v>0</v>
      </c>
      <c r="F62" s="15" t="s">
        <v>415</v>
      </c>
      <c r="G62" s="15" t="s">
        <v>407</v>
      </c>
      <c r="H62" s="15" t="s">
        <v>416</v>
      </c>
      <c r="I62" s="89" t="s">
        <v>417</v>
      </c>
      <c r="J62" s="15"/>
      <c r="K62" s="86" t="s">
        <v>275</v>
      </c>
    </row>
    <row r="63" spans="1:11" s="87" customFormat="1" ht="18.75" customHeight="1">
      <c r="A63" s="86">
        <v>55</v>
      </c>
      <c r="B63" s="15" t="s">
        <v>208</v>
      </c>
      <c r="C63" s="15" t="s">
        <v>209</v>
      </c>
      <c r="D63" s="61" t="s">
        <v>418</v>
      </c>
      <c r="E63" s="14">
        <v>0</v>
      </c>
      <c r="F63" s="15" t="s">
        <v>419</v>
      </c>
      <c r="G63" s="15" t="s">
        <v>407</v>
      </c>
      <c r="H63" s="15" t="s">
        <v>420</v>
      </c>
      <c r="I63" s="89" t="s">
        <v>421</v>
      </c>
      <c r="J63" s="15"/>
      <c r="K63" s="86" t="s">
        <v>275</v>
      </c>
    </row>
    <row r="64" spans="1:11" s="87" customFormat="1" ht="18.75" customHeight="1">
      <c r="A64" s="86">
        <v>56</v>
      </c>
      <c r="B64" s="15" t="s">
        <v>210</v>
      </c>
      <c r="C64" s="15" t="s">
        <v>211</v>
      </c>
      <c r="D64" s="61" t="s">
        <v>422</v>
      </c>
      <c r="E64" s="14">
        <v>0</v>
      </c>
      <c r="F64" s="15" t="s">
        <v>423</v>
      </c>
      <c r="G64" s="15" t="s">
        <v>407</v>
      </c>
      <c r="H64" s="15" t="s">
        <v>227</v>
      </c>
      <c r="I64" s="89" t="s">
        <v>227</v>
      </c>
      <c r="J64" s="15"/>
      <c r="K64" s="86" t="s">
        <v>275</v>
      </c>
    </row>
    <row r="65" spans="1:11" s="87" customFormat="1" ht="18.75" customHeight="1">
      <c r="A65" s="86">
        <v>57</v>
      </c>
      <c r="B65" s="91" t="s">
        <v>72</v>
      </c>
      <c r="C65" s="91" t="s">
        <v>73</v>
      </c>
      <c r="D65" s="86" t="s">
        <v>74</v>
      </c>
      <c r="E65" s="92">
        <v>0</v>
      </c>
      <c r="F65" s="91" t="s">
        <v>272</v>
      </c>
      <c r="G65" s="91" t="s">
        <v>430</v>
      </c>
      <c r="H65" s="91" t="s">
        <v>273</v>
      </c>
      <c r="I65" s="93" t="s">
        <v>227</v>
      </c>
      <c r="J65" s="91"/>
      <c r="K65" s="86" t="s">
        <v>275</v>
      </c>
    </row>
    <row r="66" spans="1:11" s="87" customFormat="1" ht="18.75" customHeight="1">
      <c r="A66" s="86">
        <v>58</v>
      </c>
      <c r="B66" s="91" t="s">
        <v>75</v>
      </c>
      <c r="C66" s="91" t="s">
        <v>76</v>
      </c>
      <c r="D66" s="86" t="s">
        <v>77</v>
      </c>
      <c r="E66" s="92">
        <v>0</v>
      </c>
      <c r="F66" s="91" t="s">
        <v>274</v>
      </c>
      <c r="G66" s="91" t="s">
        <v>78</v>
      </c>
      <c r="H66" s="91" t="s">
        <v>227</v>
      </c>
      <c r="I66" s="93" t="s">
        <v>227</v>
      </c>
      <c r="J66" s="91"/>
      <c r="K66" s="86" t="s">
        <v>275</v>
      </c>
    </row>
    <row r="67" spans="1:11" s="87" customFormat="1" ht="18.75" customHeight="1">
      <c r="A67" s="86">
        <v>59</v>
      </c>
      <c r="B67" s="91" t="s">
        <v>79</v>
      </c>
      <c r="C67" s="91" t="s">
        <v>80</v>
      </c>
      <c r="D67" s="86" t="s">
        <v>81</v>
      </c>
      <c r="E67" s="92">
        <v>0</v>
      </c>
      <c r="F67" s="88" t="s">
        <v>432</v>
      </c>
      <c r="G67" s="91" t="s">
        <v>78</v>
      </c>
      <c r="H67" s="91" t="s">
        <v>227</v>
      </c>
      <c r="I67" s="93" t="s">
        <v>227</v>
      </c>
      <c r="J67" s="91"/>
      <c r="K67" s="86" t="s">
        <v>275</v>
      </c>
    </row>
    <row r="68" spans="1:11" s="87" customFormat="1" ht="18.75" customHeight="1">
      <c r="A68" s="86">
        <v>60</v>
      </c>
      <c r="B68" s="91" t="s">
        <v>104</v>
      </c>
      <c r="C68" s="91" t="s">
        <v>105</v>
      </c>
      <c r="D68" s="91" t="s">
        <v>106</v>
      </c>
      <c r="E68" s="92">
        <v>0</v>
      </c>
      <c r="F68" s="91" t="s">
        <v>228</v>
      </c>
      <c r="G68" s="91" t="s">
        <v>85</v>
      </c>
      <c r="H68" s="91" t="s">
        <v>229</v>
      </c>
      <c r="I68" s="94" t="s">
        <v>230</v>
      </c>
      <c r="J68" s="91"/>
      <c r="K68" s="86" t="s">
        <v>275</v>
      </c>
    </row>
    <row r="69" spans="1:11" s="87" customFormat="1" ht="18.75" customHeight="1">
      <c r="A69" s="86">
        <v>61</v>
      </c>
      <c r="B69" s="91" t="s">
        <v>95</v>
      </c>
      <c r="C69" s="91" t="s">
        <v>96</v>
      </c>
      <c r="D69" s="91" t="s">
        <v>97</v>
      </c>
      <c r="E69" s="92">
        <v>0</v>
      </c>
      <c r="F69" s="91" t="s">
        <v>231</v>
      </c>
      <c r="G69" s="91" t="s">
        <v>85</v>
      </c>
      <c r="H69" s="91" t="s">
        <v>227</v>
      </c>
      <c r="I69" s="93" t="s">
        <v>227</v>
      </c>
      <c r="J69" s="91"/>
      <c r="K69" s="86" t="s">
        <v>275</v>
      </c>
    </row>
    <row r="70" spans="1:11" s="87" customFormat="1" ht="18.75" customHeight="1">
      <c r="A70" s="86">
        <v>62</v>
      </c>
      <c r="B70" s="91" t="s">
        <v>82</v>
      </c>
      <c r="C70" s="91" t="s">
        <v>83</v>
      </c>
      <c r="D70" s="91" t="s">
        <v>84</v>
      </c>
      <c r="E70" s="92">
        <v>0</v>
      </c>
      <c r="F70" s="91" t="s">
        <v>232</v>
      </c>
      <c r="G70" s="91" t="s">
        <v>85</v>
      </c>
      <c r="H70" s="91" t="s">
        <v>227</v>
      </c>
      <c r="I70" s="93" t="s">
        <v>227</v>
      </c>
      <c r="J70" s="91"/>
      <c r="K70" s="86" t="s">
        <v>275</v>
      </c>
    </row>
    <row r="71" spans="1:11" s="87" customFormat="1" ht="18.75" customHeight="1">
      <c r="A71" s="86">
        <v>63</v>
      </c>
      <c r="B71" s="91" t="s">
        <v>101</v>
      </c>
      <c r="C71" s="91" t="s">
        <v>102</v>
      </c>
      <c r="D71" s="91" t="s">
        <v>103</v>
      </c>
      <c r="E71" s="92">
        <v>0</v>
      </c>
      <c r="F71" s="91" t="s">
        <v>233</v>
      </c>
      <c r="G71" s="91" t="s">
        <v>85</v>
      </c>
      <c r="H71" s="91" t="s">
        <v>234</v>
      </c>
      <c r="I71" s="93" t="s">
        <v>235</v>
      </c>
      <c r="J71" s="91"/>
      <c r="K71" s="86" t="s">
        <v>275</v>
      </c>
    </row>
    <row r="72" spans="1:11" s="87" customFormat="1" ht="18.75" customHeight="1">
      <c r="A72" s="86">
        <v>64</v>
      </c>
      <c r="B72" s="91" t="s">
        <v>89</v>
      </c>
      <c r="C72" s="91" t="s">
        <v>90</v>
      </c>
      <c r="D72" s="91" t="s">
        <v>91</v>
      </c>
      <c r="E72" s="92">
        <v>0</v>
      </c>
      <c r="F72" s="91" t="s">
        <v>236</v>
      </c>
      <c r="G72" s="91" t="s">
        <v>85</v>
      </c>
      <c r="H72" s="91" t="s">
        <v>237</v>
      </c>
      <c r="I72" s="93" t="s">
        <v>238</v>
      </c>
      <c r="J72" s="91"/>
      <c r="K72" s="86" t="s">
        <v>275</v>
      </c>
    </row>
    <row r="73" spans="1:11" s="87" customFormat="1" ht="18.75" customHeight="1">
      <c r="A73" s="86">
        <v>65</v>
      </c>
      <c r="B73" s="91" t="s">
        <v>86</v>
      </c>
      <c r="C73" s="91" t="s">
        <v>87</v>
      </c>
      <c r="D73" s="91" t="s">
        <v>88</v>
      </c>
      <c r="E73" s="92">
        <v>0</v>
      </c>
      <c r="F73" s="91" t="s">
        <v>239</v>
      </c>
      <c r="G73" s="91" t="s">
        <v>85</v>
      </c>
      <c r="H73" s="91" t="s">
        <v>240</v>
      </c>
      <c r="I73" s="93" t="s">
        <v>227</v>
      </c>
      <c r="J73" s="91"/>
      <c r="K73" s="86" t="s">
        <v>275</v>
      </c>
    </row>
    <row r="74" spans="1:11" s="87" customFormat="1" ht="18.75" customHeight="1">
      <c r="A74" s="86">
        <v>66</v>
      </c>
      <c r="B74" s="91" t="s">
        <v>92</v>
      </c>
      <c r="C74" s="91" t="s">
        <v>93</v>
      </c>
      <c r="D74" s="91" t="s">
        <v>94</v>
      </c>
      <c r="E74" s="92">
        <v>0</v>
      </c>
      <c r="F74" s="91" t="s">
        <v>241</v>
      </c>
      <c r="G74" s="91" t="s">
        <v>85</v>
      </c>
      <c r="H74" s="91" t="s">
        <v>227</v>
      </c>
      <c r="I74" s="93" t="s">
        <v>227</v>
      </c>
      <c r="J74" s="91"/>
      <c r="K74" s="86" t="s">
        <v>275</v>
      </c>
    </row>
    <row r="75" spans="1:11" s="87" customFormat="1" ht="18.75" customHeight="1">
      <c r="A75" s="86">
        <v>67</v>
      </c>
      <c r="B75" s="91" t="s">
        <v>98</v>
      </c>
      <c r="C75" s="91" t="s">
        <v>99</v>
      </c>
      <c r="D75" s="91" t="s">
        <v>100</v>
      </c>
      <c r="E75" s="92">
        <v>0</v>
      </c>
      <c r="F75" s="91" t="s">
        <v>242</v>
      </c>
      <c r="G75" s="91" t="s">
        <v>85</v>
      </c>
      <c r="H75" s="91" t="s">
        <v>227</v>
      </c>
      <c r="I75" s="93" t="s">
        <v>227</v>
      </c>
      <c r="J75" s="91"/>
      <c r="K75" s="86" t="s">
        <v>275</v>
      </c>
    </row>
    <row r="76" spans="1:11" s="87" customFormat="1" ht="18.75" customHeight="1">
      <c r="A76" s="86">
        <v>68</v>
      </c>
      <c r="B76" s="15" t="s">
        <v>243</v>
      </c>
      <c r="C76" s="15" t="s">
        <v>244</v>
      </c>
      <c r="D76" s="15" t="s">
        <v>245</v>
      </c>
      <c r="E76" s="14">
        <v>0</v>
      </c>
      <c r="F76" s="15" t="s">
        <v>246</v>
      </c>
      <c r="G76" s="15" t="s">
        <v>85</v>
      </c>
      <c r="H76" s="15" t="s">
        <v>227</v>
      </c>
      <c r="I76" s="89" t="s">
        <v>227</v>
      </c>
      <c r="J76" s="91"/>
      <c r="K76" s="86" t="s">
        <v>275</v>
      </c>
    </row>
    <row r="77" spans="1:11" s="87" customFormat="1" ht="18.75" customHeight="1">
      <c r="A77" s="86">
        <v>69</v>
      </c>
      <c r="B77" s="15" t="s">
        <v>247</v>
      </c>
      <c r="C77" s="15" t="s">
        <v>248</v>
      </c>
      <c r="D77" s="15" t="s">
        <v>166</v>
      </c>
      <c r="E77" s="14">
        <v>0</v>
      </c>
      <c r="F77" s="15" t="s">
        <v>249</v>
      </c>
      <c r="G77" s="15" t="s">
        <v>85</v>
      </c>
      <c r="H77" s="15" t="s">
        <v>227</v>
      </c>
      <c r="I77" s="89" t="s">
        <v>227</v>
      </c>
      <c r="J77" s="91"/>
      <c r="K77" s="86" t="s">
        <v>275</v>
      </c>
    </row>
    <row r="78" spans="1:11" s="87" customFormat="1" ht="18.75" customHeight="1">
      <c r="A78" s="86">
        <v>70</v>
      </c>
      <c r="B78" s="15" t="s">
        <v>250</v>
      </c>
      <c r="C78" s="15" t="s">
        <v>251</v>
      </c>
      <c r="D78" s="15" t="s">
        <v>252</v>
      </c>
      <c r="E78" s="14">
        <v>0</v>
      </c>
      <c r="F78" s="15" t="s">
        <v>253</v>
      </c>
      <c r="G78" s="15" t="s">
        <v>85</v>
      </c>
      <c r="H78" s="15" t="s">
        <v>254</v>
      </c>
      <c r="I78" s="89" t="s">
        <v>255</v>
      </c>
      <c r="J78" s="91"/>
      <c r="K78" s="86" t="s">
        <v>275</v>
      </c>
    </row>
    <row r="79" spans="1:11" s="87" customFormat="1" ht="18.75" customHeight="1">
      <c r="A79" s="86">
        <v>71</v>
      </c>
      <c r="B79" s="15" t="s">
        <v>256</v>
      </c>
      <c r="C79" s="15" t="s">
        <v>257</v>
      </c>
      <c r="D79" s="15" t="s">
        <v>258</v>
      </c>
      <c r="E79" s="14">
        <v>0</v>
      </c>
      <c r="F79" s="15" t="s">
        <v>259</v>
      </c>
      <c r="G79" s="15" t="s">
        <v>85</v>
      </c>
      <c r="H79" s="15" t="s">
        <v>260</v>
      </c>
      <c r="I79" s="89" t="s">
        <v>261</v>
      </c>
      <c r="J79" s="91"/>
      <c r="K79" s="86" t="s">
        <v>275</v>
      </c>
    </row>
    <row r="80" spans="1:11" s="87" customFormat="1" ht="18.75" customHeight="1">
      <c r="A80" s="86">
        <v>72</v>
      </c>
      <c r="B80" s="15" t="s">
        <v>262</v>
      </c>
      <c r="C80" s="15" t="s">
        <v>263</v>
      </c>
      <c r="D80" s="15" t="s">
        <v>264</v>
      </c>
      <c r="E80" s="14">
        <v>0</v>
      </c>
      <c r="F80" s="15" t="s">
        <v>265</v>
      </c>
      <c r="G80" s="15" t="s">
        <v>85</v>
      </c>
      <c r="H80" s="15" t="s">
        <v>227</v>
      </c>
      <c r="I80" s="89" t="s">
        <v>227</v>
      </c>
      <c r="J80" s="91"/>
      <c r="K80" s="86" t="s">
        <v>275</v>
      </c>
    </row>
    <row r="81" spans="1:14" s="87" customFormat="1" ht="18.75" customHeight="1">
      <c r="A81" s="86">
        <v>73</v>
      </c>
      <c r="B81" s="15" t="s">
        <v>266</v>
      </c>
      <c r="C81" s="15" t="s">
        <v>267</v>
      </c>
      <c r="D81" s="15" t="s">
        <v>268</v>
      </c>
      <c r="E81" s="14">
        <v>0</v>
      </c>
      <c r="F81" s="15" t="s">
        <v>269</v>
      </c>
      <c r="G81" s="15" t="s">
        <v>85</v>
      </c>
      <c r="H81" s="15" t="s">
        <v>270</v>
      </c>
      <c r="I81" s="89" t="s">
        <v>271</v>
      </c>
      <c r="J81" s="91"/>
      <c r="K81" s="86" t="s">
        <v>275</v>
      </c>
    </row>
    <row r="82" spans="1:14" s="87" customFormat="1" ht="18.75" customHeight="1">
      <c r="A82" s="86">
        <v>74</v>
      </c>
      <c r="B82" s="15" t="s">
        <v>212</v>
      </c>
      <c r="C82" s="15" t="s">
        <v>213</v>
      </c>
      <c r="D82" s="61" t="s">
        <v>424</v>
      </c>
      <c r="E82" s="14">
        <v>0</v>
      </c>
      <c r="F82" s="15" t="s">
        <v>425</v>
      </c>
      <c r="G82" s="15" t="s">
        <v>426</v>
      </c>
      <c r="H82" s="15" t="s">
        <v>227</v>
      </c>
      <c r="I82" s="89" t="s">
        <v>227</v>
      </c>
      <c r="J82" s="15"/>
      <c r="K82" s="86" t="s">
        <v>275</v>
      </c>
    </row>
    <row r="83" spans="1:14" s="87" customFormat="1" ht="18.75" customHeight="1">
      <c r="A83" s="86">
        <v>75</v>
      </c>
      <c r="B83" s="15" t="s">
        <v>214</v>
      </c>
      <c r="C83" s="15" t="s">
        <v>215</v>
      </c>
      <c r="D83" s="61" t="s">
        <v>427</v>
      </c>
      <c r="E83" s="14">
        <v>0</v>
      </c>
      <c r="F83" s="15" t="s">
        <v>428</v>
      </c>
      <c r="G83" s="15" t="s">
        <v>429</v>
      </c>
      <c r="H83" s="15" t="s">
        <v>227</v>
      </c>
      <c r="I83" s="89" t="s">
        <v>227</v>
      </c>
      <c r="J83" s="15"/>
      <c r="K83" s="86" t="s">
        <v>275</v>
      </c>
    </row>
    <row r="85" spans="1:14" s="36" customFormat="1" ht="18.75">
      <c r="A85" s="35"/>
      <c r="C85" s="35"/>
      <c r="D85" s="35"/>
      <c r="E85" s="35"/>
      <c r="H85" s="35"/>
      <c r="I85" s="56" t="s">
        <v>283</v>
      </c>
      <c r="J85" s="56"/>
    </row>
    <row r="86" spans="1:14" s="36" customFormat="1" ht="18.75">
      <c r="A86" s="35"/>
      <c r="C86" s="35"/>
      <c r="D86" s="35"/>
      <c r="E86" s="35"/>
      <c r="H86" s="35"/>
      <c r="I86" s="111" t="s">
        <v>282</v>
      </c>
      <c r="J86" s="111"/>
      <c r="K86" s="111"/>
    </row>
    <row r="87" spans="1:14" s="36" customFormat="1" ht="18.75">
      <c r="A87" s="35"/>
      <c r="C87" s="35"/>
      <c r="D87" s="35"/>
      <c r="E87" s="35"/>
      <c r="H87" s="35"/>
      <c r="I87" s="111" t="s">
        <v>439</v>
      </c>
      <c r="J87" s="111"/>
      <c r="K87" s="111"/>
    </row>
    <row r="88" spans="1:14" s="36" customFormat="1" ht="13.5" customHeight="1">
      <c r="A88" s="35"/>
      <c r="C88" s="35"/>
      <c r="D88" s="35"/>
      <c r="E88" s="35"/>
      <c r="H88" s="35"/>
      <c r="I88" s="57"/>
      <c r="J88" s="57"/>
      <c r="K88" s="57"/>
    </row>
    <row r="89" spans="1:14" ht="16.5">
      <c r="I89" s="116"/>
      <c r="J89" s="116"/>
      <c r="K89" s="95"/>
      <c r="L89" s="95"/>
      <c r="M89" s="95"/>
      <c r="N89" s="95"/>
    </row>
    <row r="90" spans="1:14" s="78" customFormat="1" ht="16.5">
      <c r="A90" s="77" t="s">
        <v>436</v>
      </c>
      <c r="B90" s="77"/>
      <c r="D90" s="30"/>
      <c r="E90" s="30"/>
      <c r="H90" s="77"/>
      <c r="I90" s="87"/>
      <c r="J90" s="87"/>
      <c r="K90" s="87"/>
      <c r="L90" s="87"/>
      <c r="M90" s="87"/>
      <c r="N90" s="87"/>
    </row>
    <row r="91" spans="1:14" s="78" customFormat="1" ht="16.5">
      <c r="A91" s="77" t="s">
        <v>437</v>
      </c>
      <c r="B91" s="77"/>
      <c r="D91" s="30"/>
      <c r="E91" s="30"/>
      <c r="H91" s="77"/>
      <c r="I91" s="87"/>
      <c r="J91" s="87"/>
      <c r="K91" s="87"/>
      <c r="L91" s="87"/>
      <c r="M91" s="87"/>
      <c r="N91" s="87"/>
    </row>
    <row r="92" spans="1:14" ht="16.5">
      <c r="I92" s="113" t="s">
        <v>434</v>
      </c>
      <c r="J92" s="113"/>
      <c r="K92" s="113"/>
      <c r="L92" s="96"/>
      <c r="M92" s="96"/>
      <c r="N92" s="96"/>
    </row>
  </sheetData>
  <mergeCells count="18">
    <mergeCell ref="F4:F6"/>
    <mergeCell ref="I87:K87"/>
    <mergeCell ref="A1:C1"/>
    <mergeCell ref="A2:C2"/>
    <mergeCell ref="D2:I2"/>
    <mergeCell ref="I86:K86"/>
    <mergeCell ref="I92:K92"/>
    <mergeCell ref="J4:J6"/>
    <mergeCell ref="K4:K6"/>
    <mergeCell ref="H7:I7"/>
    <mergeCell ref="I89:J89"/>
    <mergeCell ref="G4:G6"/>
    <mergeCell ref="H4:I6"/>
    <mergeCell ref="A4:A6"/>
    <mergeCell ref="B4:B6"/>
    <mergeCell ref="C4:C6"/>
    <mergeCell ref="D4:D6"/>
    <mergeCell ref="E4:E6"/>
  </mergeCells>
  <pageMargins left="0.5" right="0" top="0.4" bottom="0.4" header="0.2" footer="0.2"/>
  <pageSetup paperSize="9" scale="8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90"/>
  <sheetViews>
    <sheetView tabSelected="1" workbookViewId="0">
      <selection activeCell="B5" sqref="B5:B7"/>
    </sheetView>
  </sheetViews>
  <sheetFormatPr defaultRowHeight="16.5"/>
  <cols>
    <col min="1" max="1" width="5.42578125" style="25" customWidth="1"/>
    <col min="2" max="2" width="14.140625" style="55" customWidth="1"/>
    <col min="3" max="3" width="32.28515625" style="22" customWidth="1"/>
    <col min="4" max="7" width="9.85546875" style="22" customWidth="1"/>
    <col min="8" max="8" width="9.85546875" style="24" customWidth="1"/>
    <col min="9" max="11" width="9.85546875" style="22" customWidth="1"/>
    <col min="12" max="12" width="10.42578125" style="22" customWidth="1"/>
    <col min="13" max="13" width="25.42578125" style="22" customWidth="1"/>
    <col min="14" max="16384" width="9.140625" style="22"/>
  </cols>
  <sheetData>
    <row r="1" spans="1:15" s="1" customFormat="1" ht="15.75" customHeight="1">
      <c r="A1" s="19"/>
      <c r="B1" s="50"/>
      <c r="H1" s="24"/>
      <c r="I1" s="19"/>
      <c r="L1" s="17" t="s">
        <v>216</v>
      </c>
    </row>
    <row r="2" spans="1:15" s="1" customFormat="1" ht="18.75">
      <c r="A2" s="101" t="s">
        <v>1</v>
      </c>
      <c r="B2" s="101"/>
      <c r="C2" s="101"/>
      <c r="D2" s="101"/>
      <c r="H2" s="24"/>
    </row>
    <row r="3" spans="1:15" s="1" customFormat="1" ht="19.5" customHeight="1">
      <c r="A3" s="103" t="s">
        <v>3</v>
      </c>
      <c r="B3" s="103"/>
      <c r="C3" s="103"/>
      <c r="D3" s="103"/>
      <c r="E3" s="102" t="s">
        <v>224</v>
      </c>
      <c r="F3" s="102"/>
      <c r="G3" s="102"/>
      <c r="H3" s="102"/>
      <c r="I3" s="102"/>
      <c r="J3" s="102"/>
      <c r="K3" s="102"/>
      <c r="L3" s="102"/>
      <c r="M3" s="102"/>
      <c r="N3" s="17"/>
      <c r="O3" s="17"/>
    </row>
    <row r="5" spans="1:15" s="37" customFormat="1" ht="15.75">
      <c r="A5" s="130" t="s">
        <v>4</v>
      </c>
      <c r="B5" s="130" t="s">
        <v>217</v>
      </c>
      <c r="C5" s="130" t="s">
        <v>60</v>
      </c>
      <c r="D5" s="131" t="s">
        <v>9</v>
      </c>
      <c r="E5" s="131"/>
      <c r="F5" s="131"/>
      <c r="G5" s="131"/>
      <c r="H5" s="131"/>
      <c r="I5" s="130" t="s">
        <v>12</v>
      </c>
      <c r="J5" s="130"/>
      <c r="K5" s="130"/>
      <c r="L5" s="130"/>
      <c r="M5" s="129" t="s">
        <v>218</v>
      </c>
    </row>
    <row r="6" spans="1:15" s="37" customFormat="1" ht="16.5" customHeight="1">
      <c r="A6" s="130"/>
      <c r="B6" s="130"/>
      <c r="C6" s="130"/>
      <c r="D6" s="130" t="s">
        <v>16</v>
      </c>
      <c r="E6" s="130"/>
      <c r="F6" s="130"/>
      <c r="G6" s="129" t="s">
        <v>219</v>
      </c>
      <c r="H6" s="132" t="s">
        <v>220</v>
      </c>
      <c r="I6" s="129" t="s">
        <v>221</v>
      </c>
      <c r="J6" s="129" t="s">
        <v>222</v>
      </c>
      <c r="K6" s="129" t="s">
        <v>223</v>
      </c>
      <c r="L6" s="129" t="s">
        <v>22</v>
      </c>
      <c r="M6" s="129"/>
    </row>
    <row r="7" spans="1:15" s="37" customFormat="1" ht="78.75">
      <c r="A7" s="130"/>
      <c r="B7" s="130"/>
      <c r="C7" s="130"/>
      <c r="D7" s="38" t="s">
        <v>23</v>
      </c>
      <c r="E7" s="38" t="s">
        <v>24</v>
      </c>
      <c r="F7" s="38" t="s">
        <v>25</v>
      </c>
      <c r="G7" s="129"/>
      <c r="H7" s="132"/>
      <c r="I7" s="129"/>
      <c r="J7" s="129"/>
      <c r="K7" s="129"/>
      <c r="L7" s="129"/>
      <c r="M7" s="129"/>
    </row>
    <row r="8" spans="1:15" s="45" customFormat="1" ht="18.75">
      <c r="A8" s="42">
        <v>1</v>
      </c>
      <c r="B8" s="51" t="s">
        <v>62</v>
      </c>
      <c r="C8" s="43" t="s">
        <v>63</v>
      </c>
      <c r="D8" s="42"/>
      <c r="E8" s="42"/>
      <c r="F8" s="42" t="s">
        <v>275</v>
      </c>
      <c r="G8" s="42"/>
      <c r="H8" s="44"/>
      <c r="I8" s="42"/>
      <c r="J8" s="42" t="s">
        <v>275</v>
      </c>
      <c r="K8" s="42"/>
      <c r="L8" s="42"/>
      <c r="M8" s="42" t="s">
        <v>276</v>
      </c>
    </row>
    <row r="9" spans="1:15" s="45" customFormat="1" ht="18.75">
      <c r="A9" s="42">
        <v>2</v>
      </c>
      <c r="B9" s="51" t="s">
        <v>64</v>
      </c>
      <c r="C9" s="43" t="s">
        <v>65</v>
      </c>
      <c r="D9" s="42"/>
      <c r="E9" s="42"/>
      <c r="F9" s="42" t="s">
        <v>275</v>
      </c>
      <c r="G9" s="42"/>
      <c r="H9" s="44"/>
      <c r="I9" s="42"/>
      <c r="J9" s="42" t="s">
        <v>275</v>
      </c>
      <c r="K9" s="42"/>
      <c r="L9" s="42"/>
      <c r="M9" s="42" t="s">
        <v>277</v>
      </c>
    </row>
    <row r="10" spans="1:15" s="45" customFormat="1" ht="18.75">
      <c r="A10" s="42">
        <v>3</v>
      </c>
      <c r="B10" s="51" t="s">
        <v>66</v>
      </c>
      <c r="C10" s="43" t="s">
        <v>67</v>
      </c>
      <c r="D10" s="42"/>
      <c r="E10" s="42"/>
      <c r="F10" s="42"/>
      <c r="G10" s="42" t="s">
        <v>275</v>
      </c>
      <c r="H10" s="44" t="s">
        <v>275</v>
      </c>
      <c r="I10" s="42"/>
      <c r="J10" s="42"/>
      <c r="K10" s="42"/>
      <c r="L10" s="42"/>
      <c r="M10" s="42"/>
    </row>
    <row r="11" spans="1:15" s="45" customFormat="1" ht="18.75">
      <c r="A11" s="42">
        <v>4</v>
      </c>
      <c r="B11" s="51" t="s">
        <v>68</v>
      </c>
      <c r="C11" s="43" t="s">
        <v>69</v>
      </c>
      <c r="D11" s="42"/>
      <c r="E11" s="42"/>
      <c r="F11" s="42" t="s">
        <v>275</v>
      </c>
      <c r="G11" s="42"/>
      <c r="H11" s="44"/>
      <c r="I11" s="42"/>
      <c r="J11" s="42" t="s">
        <v>275</v>
      </c>
      <c r="K11" s="42"/>
      <c r="L11" s="42"/>
      <c r="M11" s="42" t="s">
        <v>277</v>
      </c>
    </row>
    <row r="12" spans="1:15" s="45" customFormat="1" ht="18.75">
      <c r="A12" s="42">
        <v>5</v>
      </c>
      <c r="B12" s="51" t="s">
        <v>70</v>
      </c>
      <c r="C12" s="43" t="s">
        <v>71</v>
      </c>
      <c r="D12" s="42"/>
      <c r="E12" s="42"/>
      <c r="F12" s="42" t="s">
        <v>275</v>
      </c>
      <c r="G12" s="42"/>
      <c r="H12" s="44"/>
      <c r="I12" s="42"/>
      <c r="J12" s="42"/>
      <c r="K12" s="42" t="s">
        <v>275</v>
      </c>
      <c r="L12" s="42"/>
      <c r="M12" s="42"/>
    </row>
    <row r="13" spans="1:15" s="45" customFormat="1" ht="18.75">
      <c r="A13" s="42">
        <v>6</v>
      </c>
      <c r="B13" s="51" t="s">
        <v>107</v>
      </c>
      <c r="C13" s="43" t="s">
        <v>108</v>
      </c>
      <c r="D13" s="42" t="s">
        <v>275</v>
      </c>
      <c r="E13" s="42"/>
      <c r="F13" s="42"/>
      <c r="G13" s="42" t="s">
        <v>275</v>
      </c>
      <c r="H13" s="44"/>
      <c r="I13" s="42" t="s">
        <v>275</v>
      </c>
      <c r="J13" s="42"/>
      <c r="K13" s="42"/>
      <c r="L13" s="42"/>
      <c r="M13" s="42" t="s">
        <v>277</v>
      </c>
    </row>
    <row r="14" spans="1:15" s="45" customFormat="1" ht="18.75">
      <c r="A14" s="42">
        <v>7</v>
      </c>
      <c r="B14" s="51" t="s">
        <v>109</v>
      </c>
      <c r="C14" s="43" t="s">
        <v>110</v>
      </c>
      <c r="D14" s="42" t="s">
        <v>275</v>
      </c>
      <c r="E14" s="42"/>
      <c r="F14" s="42"/>
      <c r="G14" s="42" t="s">
        <v>275</v>
      </c>
      <c r="H14" s="44"/>
      <c r="I14" s="42"/>
      <c r="J14" s="42" t="s">
        <v>275</v>
      </c>
      <c r="K14" s="42"/>
      <c r="L14" s="42"/>
      <c r="M14" s="42" t="s">
        <v>278</v>
      </c>
    </row>
    <row r="15" spans="1:15" s="45" customFormat="1" ht="18.75">
      <c r="A15" s="42">
        <v>8</v>
      </c>
      <c r="B15" s="51" t="s">
        <v>111</v>
      </c>
      <c r="C15" s="43" t="s">
        <v>112</v>
      </c>
      <c r="D15" s="42"/>
      <c r="E15" s="42"/>
      <c r="F15" s="42" t="s">
        <v>275</v>
      </c>
      <c r="G15" s="42" t="s">
        <v>275</v>
      </c>
      <c r="H15" s="44"/>
      <c r="I15" s="42" t="s">
        <v>275</v>
      </c>
      <c r="J15" s="42"/>
      <c r="K15" s="42"/>
      <c r="L15" s="42"/>
      <c r="M15" s="42" t="s">
        <v>277</v>
      </c>
    </row>
    <row r="16" spans="1:15" s="45" customFormat="1" ht="18.75">
      <c r="A16" s="42">
        <v>9</v>
      </c>
      <c r="B16" s="51" t="s">
        <v>113</v>
      </c>
      <c r="C16" s="43" t="s">
        <v>114</v>
      </c>
      <c r="D16" s="42" t="s">
        <v>275</v>
      </c>
      <c r="E16" s="42"/>
      <c r="F16" s="42"/>
      <c r="G16" s="42" t="s">
        <v>275</v>
      </c>
      <c r="H16" s="44"/>
      <c r="I16" s="42" t="s">
        <v>275</v>
      </c>
      <c r="J16" s="42"/>
      <c r="K16" s="42"/>
      <c r="L16" s="42"/>
      <c r="M16" s="42"/>
    </row>
    <row r="17" spans="1:13" s="45" customFormat="1" ht="18.75">
      <c r="A17" s="42">
        <v>10</v>
      </c>
      <c r="B17" s="51" t="s">
        <v>115</v>
      </c>
      <c r="C17" s="43" t="s">
        <v>116</v>
      </c>
      <c r="D17" s="42" t="s">
        <v>275</v>
      </c>
      <c r="E17" s="42"/>
      <c r="F17" s="42"/>
      <c r="G17" s="42"/>
      <c r="H17" s="44"/>
      <c r="I17" s="42"/>
      <c r="J17" s="42" t="s">
        <v>275</v>
      </c>
      <c r="K17" s="42"/>
      <c r="L17" s="42"/>
      <c r="M17" s="42"/>
    </row>
    <row r="18" spans="1:13" s="45" customFormat="1" ht="18.75">
      <c r="A18" s="42">
        <v>11</v>
      </c>
      <c r="B18" s="51" t="s">
        <v>117</v>
      </c>
      <c r="C18" s="43" t="s">
        <v>118</v>
      </c>
      <c r="D18" s="42" t="s">
        <v>275</v>
      </c>
      <c r="E18" s="42"/>
      <c r="F18" s="42"/>
      <c r="G18" s="42"/>
      <c r="H18" s="44"/>
      <c r="I18" s="42" t="s">
        <v>275</v>
      </c>
      <c r="J18" s="42"/>
      <c r="K18" s="42"/>
      <c r="L18" s="42"/>
      <c r="M18" s="42" t="s">
        <v>277</v>
      </c>
    </row>
    <row r="19" spans="1:13" s="45" customFormat="1" ht="18.75">
      <c r="A19" s="42">
        <v>12</v>
      </c>
      <c r="B19" s="51" t="s">
        <v>119</v>
      </c>
      <c r="C19" s="43" t="s">
        <v>120</v>
      </c>
      <c r="D19" s="42" t="s">
        <v>275</v>
      </c>
      <c r="E19" s="42"/>
      <c r="F19" s="42"/>
      <c r="G19" s="42" t="s">
        <v>275</v>
      </c>
      <c r="H19" s="44"/>
      <c r="I19" s="42" t="s">
        <v>275</v>
      </c>
      <c r="J19" s="42"/>
      <c r="K19" s="42"/>
      <c r="L19" s="42"/>
      <c r="M19" s="42"/>
    </row>
    <row r="20" spans="1:13" s="45" customFormat="1" ht="18.75">
      <c r="A20" s="42">
        <v>13</v>
      </c>
      <c r="B20" s="51" t="s">
        <v>121</v>
      </c>
      <c r="C20" s="43" t="s">
        <v>122</v>
      </c>
      <c r="D20" s="42" t="s">
        <v>275</v>
      </c>
      <c r="E20" s="42"/>
      <c r="F20" s="42"/>
      <c r="G20" s="42" t="s">
        <v>275</v>
      </c>
      <c r="H20" s="44"/>
      <c r="I20" s="42" t="s">
        <v>275</v>
      </c>
      <c r="J20" s="42"/>
      <c r="K20" s="42"/>
      <c r="L20" s="42"/>
      <c r="M20" s="42" t="s">
        <v>277</v>
      </c>
    </row>
    <row r="21" spans="1:13" s="45" customFormat="1" ht="18.75">
      <c r="A21" s="42">
        <v>14</v>
      </c>
      <c r="B21" s="51" t="s">
        <v>123</v>
      </c>
      <c r="C21" s="43" t="s">
        <v>124</v>
      </c>
      <c r="D21" s="42"/>
      <c r="E21" s="42"/>
      <c r="F21" s="42" t="s">
        <v>275</v>
      </c>
      <c r="G21" s="42"/>
      <c r="H21" s="44"/>
      <c r="I21" s="42"/>
      <c r="J21" s="42" t="s">
        <v>275</v>
      </c>
      <c r="K21" s="42"/>
      <c r="L21" s="42"/>
      <c r="M21" s="42"/>
    </row>
    <row r="22" spans="1:13" s="45" customFormat="1" ht="18.75">
      <c r="A22" s="42">
        <v>15</v>
      </c>
      <c r="B22" s="51" t="s">
        <v>125</v>
      </c>
      <c r="C22" s="43" t="s">
        <v>126</v>
      </c>
      <c r="D22" s="42"/>
      <c r="E22" s="42"/>
      <c r="F22" s="42" t="s">
        <v>275</v>
      </c>
      <c r="G22" s="42" t="s">
        <v>275</v>
      </c>
      <c r="H22" s="44"/>
      <c r="I22" s="42"/>
      <c r="J22" s="42"/>
      <c r="K22" s="42"/>
      <c r="L22" s="42" t="s">
        <v>275</v>
      </c>
      <c r="M22" s="42" t="s">
        <v>279</v>
      </c>
    </row>
    <row r="23" spans="1:13" s="45" customFormat="1" ht="18.75">
      <c r="A23" s="42">
        <v>16</v>
      </c>
      <c r="B23" s="51" t="s">
        <v>127</v>
      </c>
      <c r="C23" s="43" t="s">
        <v>128</v>
      </c>
      <c r="D23" s="42"/>
      <c r="E23" s="42"/>
      <c r="F23" s="42" t="s">
        <v>275</v>
      </c>
      <c r="G23" s="42" t="s">
        <v>275</v>
      </c>
      <c r="H23" s="44"/>
      <c r="I23" s="42" t="s">
        <v>275</v>
      </c>
      <c r="J23" s="42"/>
      <c r="K23" s="42"/>
      <c r="L23" s="42"/>
      <c r="M23" s="42"/>
    </row>
    <row r="24" spans="1:13" s="45" customFormat="1" ht="18.75">
      <c r="A24" s="42">
        <v>17</v>
      </c>
      <c r="B24" s="51" t="s">
        <v>129</v>
      </c>
      <c r="C24" s="43" t="s">
        <v>130</v>
      </c>
      <c r="D24" s="42" t="s">
        <v>275</v>
      </c>
      <c r="E24" s="42"/>
      <c r="F24" s="42"/>
      <c r="G24" s="42" t="s">
        <v>275</v>
      </c>
      <c r="H24" s="44"/>
      <c r="I24" s="42" t="s">
        <v>275</v>
      </c>
      <c r="J24" s="42"/>
      <c r="K24" s="42"/>
      <c r="L24" s="42"/>
      <c r="M24" s="42" t="s">
        <v>277</v>
      </c>
    </row>
    <row r="25" spans="1:13" s="45" customFormat="1" ht="18.75">
      <c r="A25" s="42">
        <v>18</v>
      </c>
      <c r="B25" s="51" t="s">
        <v>131</v>
      </c>
      <c r="C25" s="43" t="s">
        <v>132</v>
      </c>
      <c r="D25" s="42" t="s">
        <v>275</v>
      </c>
      <c r="E25" s="42"/>
      <c r="F25" s="42"/>
      <c r="G25" s="42" t="s">
        <v>275</v>
      </c>
      <c r="H25" s="44"/>
      <c r="I25" s="42" t="s">
        <v>275</v>
      </c>
      <c r="J25" s="42"/>
      <c r="K25" s="42"/>
      <c r="L25" s="42"/>
      <c r="M25" s="42" t="s">
        <v>277</v>
      </c>
    </row>
    <row r="26" spans="1:13" s="45" customFormat="1" ht="18.75">
      <c r="A26" s="42">
        <v>19</v>
      </c>
      <c r="B26" s="51" t="s">
        <v>133</v>
      </c>
      <c r="C26" s="43" t="s">
        <v>134</v>
      </c>
      <c r="D26" s="42" t="s">
        <v>275</v>
      </c>
      <c r="E26" s="42"/>
      <c r="F26" s="42"/>
      <c r="G26" s="42" t="s">
        <v>275</v>
      </c>
      <c r="H26" s="44"/>
      <c r="I26" s="42" t="s">
        <v>275</v>
      </c>
      <c r="J26" s="42"/>
      <c r="K26" s="42"/>
      <c r="L26" s="42"/>
      <c r="M26" s="42" t="s">
        <v>277</v>
      </c>
    </row>
    <row r="27" spans="1:13" s="45" customFormat="1" ht="18.75">
      <c r="A27" s="42">
        <v>20</v>
      </c>
      <c r="B27" s="51" t="s">
        <v>135</v>
      </c>
      <c r="C27" s="43" t="s">
        <v>136</v>
      </c>
      <c r="D27" s="42" t="s">
        <v>275</v>
      </c>
      <c r="E27" s="42"/>
      <c r="F27" s="42"/>
      <c r="G27" s="42" t="s">
        <v>275</v>
      </c>
      <c r="H27" s="44"/>
      <c r="I27" s="42" t="s">
        <v>275</v>
      </c>
      <c r="J27" s="42"/>
      <c r="K27" s="42"/>
      <c r="L27" s="42"/>
      <c r="M27" s="42" t="s">
        <v>277</v>
      </c>
    </row>
    <row r="28" spans="1:13" s="45" customFormat="1" ht="18.75">
      <c r="A28" s="42">
        <v>21</v>
      </c>
      <c r="B28" s="51" t="s">
        <v>137</v>
      </c>
      <c r="C28" s="43" t="s">
        <v>138</v>
      </c>
      <c r="D28" s="42"/>
      <c r="E28" s="42" t="s">
        <v>275</v>
      </c>
      <c r="F28" s="42"/>
      <c r="G28" s="42"/>
      <c r="H28" s="44"/>
      <c r="I28" s="42" t="s">
        <v>275</v>
      </c>
      <c r="J28" s="42"/>
      <c r="K28" s="42"/>
      <c r="L28" s="42"/>
      <c r="M28" s="42" t="s">
        <v>276</v>
      </c>
    </row>
    <row r="29" spans="1:13" s="45" customFormat="1" ht="18.75">
      <c r="A29" s="42">
        <v>22</v>
      </c>
      <c r="B29" s="51" t="s">
        <v>139</v>
      </c>
      <c r="C29" s="43" t="s">
        <v>140</v>
      </c>
      <c r="D29" s="42" t="s">
        <v>275</v>
      </c>
      <c r="E29" s="42"/>
      <c r="F29" s="42"/>
      <c r="G29" s="42"/>
      <c r="H29" s="44"/>
      <c r="I29" s="42" t="s">
        <v>275</v>
      </c>
      <c r="J29" s="42"/>
      <c r="K29" s="42"/>
      <c r="L29" s="42"/>
      <c r="M29" s="42" t="s">
        <v>277</v>
      </c>
    </row>
    <row r="30" spans="1:13" s="45" customFormat="1" ht="18.75">
      <c r="A30" s="42">
        <v>23</v>
      </c>
      <c r="B30" s="51" t="s">
        <v>141</v>
      </c>
      <c r="C30" s="43" t="s">
        <v>142</v>
      </c>
      <c r="D30" s="42"/>
      <c r="E30" s="42"/>
      <c r="F30" s="42" t="s">
        <v>275</v>
      </c>
      <c r="G30" s="42"/>
      <c r="H30" s="44"/>
      <c r="I30" s="42"/>
      <c r="J30" s="42"/>
      <c r="K30" s="42"/>
      <c r="L30" s="42" t="s">
        <v>275</v>
      </c>
      <c r="M30" s="42" t="s">
        <v>280</v>
      </c>
    </row>
    <row r="31" spans="1:13" s="45" customFormat="1" ht="18.75">
      <c r="A31" s="42">
        <v>24</v>
      </c>
      <c r="B31" s="51" t="s">
        <v>143</v>
      </c>
      <c r="C31" s="43" t="s">
        <v>144</v>
      </c>
      <c r="D31" s="42" t="s">
        <v>275</v>
      </c>
      <c r="E31" s="42"/>
      <c r="F31" s="42"/>
      <c r="G31" s="42" t="s">
        <v>275</v>
      </c>
      <c r="H31" s="44"/>
      <c r="I31" s="42" t="s">
        <v>275</v>
      </c>
      <c r="J31" s="42"/>
      <c r="K31" s="42"/>
      <c r="L31" s="42"/>
      <c r="M31" s="42" t="s">
        <v>277</v>
      </c>
    </row>
    <row r="32" spans="1:13" s="45" customFormat="1" ht="18.75">
      <c r="A32" s="42">
        <v>25</v>
      </c>
      <c r="B32" s="51" t="s">
        <v>145</v>
      </c>
      <c r="C32" s="43" t="s">
        <v>146</v>
      </c>
      <c r="D32" s="42" t="s">
        <v>275</v>
      </c>
      <c r="E32" s="42"/>
      <c r="F32" s="42"/>
      <c r="G32" s="42" t="s">
        <v>275</v>
      </c>
      <c r="H32" s="44"/>
      <c r="I32" s="42" t="s">
        <v>275</v>
      </c>
      <c r="J32" s="42"/>
      <c r="K32" s="42"/>
      <c r="L32" s="42"/>
      <c r="M32" s="42" t="s">
        <v>277</v>
      </c>
    </row>
    <row r="33" spans="1:13" s="45" customFormat="1" ht="18.75">
      <c r="A33" s="42">
        <v>26</v>
      </c>
      <c r="B33" s="51" t="s">
        <v>147</v>
      </c>
      <c r="C33" s="43" t="s">
        <v>148</v>
      </c>
      <c r="D33" s="42" t="s">
        <v>275</v>
      </c>
      <c r="E33" s="42"/>
      <c r="F33" s="42"/>
      <c r="G33" s="42"/>
      <c r="H33" s="44"/>
      <c r="I33" s="42"/>
      <c r="J33" s="42"/>
      <c r="K33" s="42" t="s">
        <v>275</v>
      </c>
      <c r="L33" s="42"/>
      <c r="M33" s="42" t="s">
        <v>277</v>
      </c>
    </row>
    <row r="34" spans="1:13" s="45" customFormat="1" ht="18.75">
      <c r="A34" s="42">
        <v>27</v>
      </c>
      <c r="B34" s="51" t="s">
        <v>149</v>
      </c>
      <c r="C34" s="43" t="s">
        <v>150</v>
      </c>
      <c r="D34" s="42" t="s">
        <v>275</v>
      </c>
      <c r="E34" s="42"/>
      <c r="F34" s="42"/>
      <c r="G34" s="42" t="s">
        <v>275</v>
      </c>
      <c r="H34" s="44"/>
      <c r="I34" s="42" t="s">
        <v>275</v>
      </c>
      <c r="J34" s="42"/>
      <c r="K34" s="42"/>
      <c r="L34" s="42"/>
      <c r="M34" s="42" t="s">
        <v>277</v>
      </c>
    </row>
    <row r="35" spans="1:13" s="45" customFormat="1" ht="18.75">
      <c r="A35" s="42">
        <v>28</v>
      </c>
      <c r="B35" s="51" t="s">
        <v>151</v>
      </c>
      <c r="C35" s="43" t="s">
        <v>152</v>
      </c>
      <c r="D35" s="42"/>
      <c r="E35" s="42"/>
      <c r="F35" s="42"/>
      <c r="G35" s="42" t="s">
        <v>275</v>
      </c>
      <c r="H35" s="44" t="s">
        <v>275</v>
      </c>
      <c r="I35" s="42"/>
      <c r="J35" s="42"/>
      <c r="K35" s="42"/>
      <c r="L35" s="42"/>
      <c r="M35" s="42"/>
    </row>
    <row r="36" spans="1:13" s="45" customFormat="1" ht="18.75">
      <c r="A36" s="42">
        <v>29</v>
      </c>
      <c r="B36" s="51" t="s">
        <v>153</v>
      </c>
      <c r="C36" s="43" t="s">
        <v>154</v>
      </c>
      <c r="D36" s="42"/>
      <c r="E36" s="42" t="s">
        <v>275</v>
      </c>
      <c r="F36" s="42"/>
      <c r="G36" s="42" t="s">
        <v>275</v>
      </c>
      <c r="H36" s="44"/>
      <c r="I36" s="42"/>
      <c r="J36" s="42" t="s">
        <v>275</v>
      </c>
      <c r="K36" s="42"/>
      <c r="L36" s="42"/>
      <c r="M36" s="42"/>
    </row>
    <row r="37" spans="1:13" s="45" customFormat="1" ht="18.75">
      <c r="A37" s="42">
        <v>30</v>
      </c>
      <c r="B37" s="51" t="s">
        <v>155</v>
      </c>
      <c r="C37" s="43" t="s">
        <v>156</v>
      </c>
      <c r="D37" s="42"/>
      <c r="E37" s="42"/>
      <c r="F37" s="42" t="s">
        <v>275</v>
      </c>
      <c r="G37" s="42"/>
      <c r="H37" s="44"/>
      <c r="I37" s="42"/>
      <c r="J37" s="42" t="s">
        <v>275</v>
      </c>
      <c r="K37" s="42"/>
      <c r="L37" s="42"/>
      <c r="M37" s="42" t="s">
        <v>157</v>
      </c>
    </row>
    <row r="38" spans="1:13" s="45" customFormat="1" ht="18.75">
      <c r="A38" s="42">
        <v>31</v>
      </c>
      <c r="B38" s="51" t="s">
        <v>158</v>
      </c>
      <c r="C38" s="43" t="s">
        <v>159</v>
      </c>
      <c r="D38" s="42" t="s">
        <v>275</v>
      </c>
      <c r="E38" s="42"/>
      <c r="F38" s="42"/>
      <c r="G38" s="42"/>
      <c r="H38" s="44"/>
      <c r="I38" s="42"/>
      <c r="J38" s="42" t="s">
        <v>275</v>
      </c>
      <c r="K38" s="42"/>
      <c r="L38" s="42"/>
      <c r="M38" s="42"/>
    </row>
    <row r="39" spans="1:13" s="45" customFormat="1" ht="18.75">
      <c r="A39" s="42">
        <v>32</v>
      </c>
      <c r="B39" s="51" t="s">
        <v>160</v>
      </c>
      <c r="C39" s="43" t="s">
        <v>161</v>
      </c>
      <c r="D39" s="42"/>
      <c r="E39" s="42"/>
      <c r="F39" s="42" t="s">
        <v>275</v>
      </c>
      <c r="G39" s="42" t="s">
        <v>275</v>
      </c>
      <c r="H39" s="44"/>
      <c r="I39" s="42" t="s">
        <v>275</v>
      </c>
      <c r="J39" s="42"/>
      <c r="K39" s="42"/>
      <c r="L39" s="42"/>
      <c r="M39" s="42"/>
    </row>
    <row r="40" spans="1:13" s="45" customFormat="1" ht="18.75">
      <c r="A40" s="42">
        <v>33</v>
      </c>
      <c r="B40" s="51" t="s">
        <v>162</v>
      </c>
      <c r="C40" s="43" t="s">
        <v>163</v>
      </c>
      <c r="D40" s="42"/>
      <c r="E40" s="42"/>
      <c r="F40" s="42" t="s">
        <v>275</v>
      </c>
      <c r="G40" s="42" t="s">
        <v>275</v>
      </c>
      <c r="H40" s="44"/>
      <c r="I40" s="42" t="s">
        <v>275</v>
      </c>
      <c r="J40" s="42"/>
      <c r="K40" s="42"/>
      <c r="L40" s="42"/>
      <c r="M40" s="42"/>
    </row>
    <row r="41" spans="1:13" s="45" customFormat="1" ht="18.75">
      <c r="A41" s="42">
        <v>34</v>
      </c>
      <c r="B41" s="51" t="s">
        <v>164</v>
      </c>
      <c r="C41" s="43" t="s">
        <v>165</v>
      </c>
      <c r="D41" s="42"/>
      <c r="E41" s="42" t="s">
        <v>275</v>
      </c>
      <c r="F41" s="42"/>
      <c r="G41" s="42" t="s">
        <v>275</v>
      </c>
      <c r="H41" s="44"/>
      <c r="I41" s="42" t="s">
        <v>275</v>
      </c>
      <c r="J41" s="42"/>
      <c r="K41" s="42"/>
      <c r="L41" s="42"/>
      <c r="M41" s="42" t="s">
        <v>277</v>
      </c>
    </row>
    <row r="42" spans="1:13" s="45" customFormat="1" ht="18.75">
      <c r="A42" s="42">
        <v>35</v>
      </c>
      <c r="B42" s="51" t="s">
        <v>167</v>
      </c>
      <c r="C42" s="43" t="s">
        <v>168</v>
      </c>
      <c r="D42" s="42" t="s">
        <v>275</v>
      </c>
      <c r="E42" s="42"/>
      <c r="F42" s="42"/>
      <c r="G42" s="42" t="s">
        <v>275</v>
      </c>
      <c r="H42" s="44"/>
      <c r="I42" s="42" t="s">
        <v>275</v>
      </c>
      <c r="J42" s="42"/>
      <c r="K42" s="42"/>
      <c r="L42" s="42"/>
      <c r="M42" s="42" t="s">
        <v>277</v>
      </c>
    </row>
    <row r="43" spans="1:13" s="45" customFormat="1" ht="18.75">
      <c r="A43" s="42">
        <v>36</v>
      </c>
      <c r="B43" s="51" t="s">
        <v>169</v>
      </c>
      <c r="C43" s="43" t="s">
        <v>170</v>
      </c>
      <c r="D43" s="42" t="s">
        <v>275</v>
      </c>
      <c r="E43" s="42"/>
      <c r="F43" s="42"/>
      <c r="G43" s="42" t="s">
        <v>275</v>
      </c>
      <c r="H43" s="44"/>
      <c r="I43" s="42" t="s">
        <v>275</v>
      </c>
      <c r="J43" s="42"/>
      <c r="K43" s="42"/>
      <c r="L43" s="42"/>
      <c r="M43" s="42" t="s">
        <v>277</v>
      </c>
    </row>
    <row r="44" spans="1:13" s="45" customFormat="1" ht="18.75">
      <c r="A44" s="42">
        <v>37</v>
      </c>
      <c r="B44" s="51" t="s">
        <v>171</v>
      </c>
      <c r="C44" s="43" t="s">
        <v>172</v>
      </c>
      <c r="D44" s="42"/>
      <c r="E44" s="42"/>
      <c r="F44" s="42"/>
      <c r="G44" s="42"/>
      <c r="H44" s="44" t="s">
        <v>275</v>
      </c>
      <c r="I44" s="42"/>
      <c r="J44" s="42"/>
      <c r="K44" s="42"/>
      <c r="L44" s="42"/>
      <c r="M44" s="42"/>
    </row>
    <row r="45" spans="1:13" s="45" customFormat="1" ht="18.75">
      <c r="A45" s="42">
        <v>38</v>
      </c>
      <c r="B45" s="51" t="s">
        <v>173</v>
      </c>
      <c r="C45" s="43" t="s">
        <v>174</v>
      </c>
      <c r="D45" s="42" t="s">
        <v>275</v>
      </c>
      <c r="E45" s="42"/>
      <c r="F45" s="42"/>
      <c r="G45" s="42" t="s">
        <v>275</v>
      </c>
      <c r="H45" s="44"/>
      <c r="I45" s="42" t="s">
        <v>275</v>
      </c>
      <c r="J45" s="42"/>
      <c r="K45" s="42"/>
      <c r="L45" s="42"/>
      <c r="M45" s="42" t="s">
        <v>277</v>
      </c>
    </row>
    <row r="46" spans="1:13" s="45" customFormat="1" ht="18.75">
      <c r="A46" s="42">
        <v>39</v>
      </c>
      <c r="B46" s="51" t="s">
        <v>175</v>
      </c>
      <c r="C46" s="43" t="s">
        <v>176</v>
      </c>
      <c r="D46" s="42" t="s">
        <v>275</v>
      </c>
      <c r="E46" s="42"/>
      <c r="F46" s="42"/>
      <c r="G46" s="42" t="s">
        <v>275</v>
      </c>
      <c r="H46" s="44"/>
      <c r="I46" s="42" t="s">
        <v>275</v>
      </c>
      <c r="J46" s="42"/>
      <c r="K46" s="42"/>
      <c r="L46" s="42"/>
      <c r="M46" s="42" t="s">
        <v>278</v>
      </c>
    </row>
    <row r="47" spans="1:13" s="45" customFormat="1" ht="18.75">
      <c r="A47" s="42">
        <v>40</v>
      </c>
      <c r="B47" s="51" t="s">
        <v>177</v>
      </c>
      <c r="C47" s="43" t="s">
        <v>178</v>
      </c>
      <c r="D47" s="42" t="s">
        <v>275</v>
      </c>
      <c r="E47" s="42"/>
      <c r="F47" s="42"/>
      <c r="G47" s="42" t="s">
        <v>275</v>
      </c>
      <c r="H47" s="44"/>
      <c r="I47" s="42"/>
      <c r="J47" s="42" t="s">
        <v>275</v>
      </c>
      <c r="K47" s="42"/>
      <c r="L47" s="42"/>
      <c r="M47" s="42" t="s">
        <v>278</v>
      </c>
    </row>
    <row r="48" spans="1:13" s="45" customFormat="1" ht="18.75">
      <c r="A48" s="42">
        <v>41</v>
      </c>
      <c r="B48" s="51" t="s">
        <v>179</v>
      </c>
      <c r="C48" s="43" t="s">
        <v>180</v>
      </c>
      <c r="D48" s="42" t="s">
        <v>275</v>
      </c>
      <c r="E48" s="42"/>
      <c r="F48" s="42"/>
      <c r="G48" s="42" t="s">
        <v>275</v>
      </c>
      <c r="H48" s="44"/>
      <c r="I48" s="42" t="s">
        <v>275</v>
      </c>
      <c r="J48" s="42"/>
      <c r="K48" s="42"/>
      <c r="L48" s="42"/>
      <c r="M48" s="42" t="s">
        <v>277</v>
      </c>
    </row>
    <row r="49" spans="1:13" s="45" customFormat="1" ht="18.75">
      <c r="A49" s="42">
        <v>42</v>
      </c>
      <c r="B49" s="51" t="s">
        <v>181</v>
      </c>
      <c r="C49" s="43" t="s">
        <v>182</v>
      </c>
      <c r="D49" s="42"/>
      <c r="E49" s="42"/>
      <c r="F49" s="42"/>
      <c r="G49" s="42"/>
      <c r="H49" s="44" t="s">
        <v>275</v>
      </c>
      <c r="I49" s="42"/>
      <c r="J49" s="42"/>
      <c r="K49" s="42"/>
      <c r="L49" s="42"/>
      <c r="M49" s="42"/>
    </row>
    <row r="50" spans="1:13" s="45" customFormat="1" ht="18.75">
      <c r="A50" s="42">
        <v>43</v>
      </c>
      <c r="B50" s="51" t="s">
        <v>183</v>
      </c>
      <c r="C50" s="43" t="s">
        <v>184</v>
      </c>
      <c r="D50" s="42"/>
      <c r="E50" s="42"/>
      <c r="F50" s="42"/>
      <c r="G50" s="42"/>
      <c r="H50" s="44" t="s">
        <v>275</v>
      </c>
      <c r="I50" s="42"/>
      <c r="J50" s="42"/>
      <c r="K50" s="42"/>
      <c r="L50" s="42"/>
      <c r="M50" s="42"/>
    </row>
    <row r="51" spans="1:13" s="45" customFormat="1" ht="18.75">
      <c r="A51" s="42">
        <v>44</v>
      </c>
      <c r="B51" s="51" t="s">
        <v>185</v>
      </c>
      <c r="C51" s="43" t="s">
        <v>186</v>
      </c>
      <c r="D51" s="42"/>
      <c r="E51" s="42"/>
      <c r="F51" s="42"/>
      <c r="G51" s="42"/>
      <c r="H51" s="44" t="s">
        <v>275</v>
      </c>
      <c r="I51" s="42"/>
      <c r="J51" s="42"/>
      <c r="K51" s="42"/>
      <c r="L51" s="42"/>
      <c r="M51" s="42"/>
    </row>
    <row r="52" spans="1:13" s="45" customFormat="1" ht="18.75">
      <c r="A52" s="42">
        <v>45</v>
      </c>
      <c r="B52" s="51" t="s">
        <v>187</v>
      </c>
      <c r="C52" s="43" t="s">
        <v>188</v>
      </c>
      <c r="D52" s="42"/>
      <c r="E52" s="42"/>
      <c r="F52" s="42" t="s">
        <v>275</v>
      </c>
      <c r="G52" s="42"/>
      <c r="H52" s="44"/>
      <c r="I52" s="42"/>
      <c r="J52" s="42"/>
      <c r="K52" s="42"/>
      <c r="L52" s="42" t="s">
        <v>275</v>
      </c>
      <c r="M52" s="42" t="s">
        <v>189</v>
      </c>
    </row>
    <row r="53" spans="1:13" s="45" customFormat="1" ht="18.75">
      <c r="A53" s="42">
        <v>46</v>
      </c>
      <c r="B53" s="51" t="s">
        <v>190</v>
      </c>
      <c r="C53" s="43" t="s">
        <v>191</v>
      </c>
      <c r="D53" s="42"/>
      <c r="E53" s="42"/>
      <c r="F53" s="42" t="s">
        <v>275</v>
      </c>
      <c r="G53" s="42"/>
      <c r="H53" s="44"/>
      <c r="I53" s="42"/>
      <c r="J53" s="42" t="s">
        <v>275</v>
      </c>
      <c r="K53" s="42"/>
      <c r="L53" s="42"/>
      <c r="M53" s="42" t="s">
        <v>281</v>
      </c>
    </row>
    <row r="54" spans="1:13" s="45" customFormat="1" ht="18.75">
      <c r="A54" s="42">
        <v>47</v>
      </c>
      <c r="B54" s="51" t="s">
        <v>192</v>
      </c>
      <c r="C54" s="43" t="s">
        <v>193</v>
      </c>
      <c r="D54" s="42" t="s">
        <v>275</v>
      </c>
      <c r="E54" s="42"/>
      <c r="F54" s="42"/>
      <c r="G54" s="42" t="s">
        <v>275</v>
      </c>
      <c r="H54" s="44"/>
      <c r="I54" s="42" t="s">
        <v>275</v>
      </c>
      <c r="J54" s="42"/>
      <c r="K54" s="42"/>
      <c r="L54" s="42"/>
      <c r="M54" s="42" t="s">
        <v>277</v>
      </c>
    </row>
    <row r="55" spans="1:13" s="45" customFormat="1" ht="18.75">
      <c r="A55" s="42">
        <v>48</v>
      </c>
      <c r="B55" s="51" t="s">
        <v>194</v>
      </c>
      <c r="C55" s="43" t="s">
        <v>195</v>
      </c>
      <c r="D55" s="42"/>
      <c r="E55" s="42" t="s">
        <v>275</v>
      </c>
      <c r="F55" s="42"/>
      <c r="G55" s="42" t="s">
        <v>275</v>
      </c>
      <c r="H55" s="44"/>
      <c r="I55" s="42"/>
      <c r="J55" s="42" t="s">
        <v>275</v>
      </c>
      <c r="K55" s="42"/>
      <c r="L55" s="42"/>
      <c r="M55" s="42" t="s">
        <v>276</v>
      </c>
    </row>
    <row r="56" spans="1:13" s="45" customFormat="1" ht="18.75">
      <c r="A56" s="42">
        <v>49</v>
      </c>
      <c r="B56" s="51" t="s">
        <v>196</v>
      </c>
      <c r="C56" s="43" t="s">
        <v>197</v>
      </c>
      <c r="D56" s="42"/>
      <c r="E56" s="42"/>
      <c r="F56" s="42"/>
      <c r="G56" s="42" t="s">
        <v>275</v>
      </c>
      <c r="H56" s="44" t="s">
        <v>275</v>
      </c>
      <c r="I56" s="42"/>
      <c r="J56" s="42"/>
      <c r="K56" s="42"/>
      <c r="L56" s="42"/>
      <c r="M56" s="42"/>
    </row>
    <row r="57" spans="1:13" s="45" customFormat="1" ht="18.75">
      <c r="A57" s="42">
        <v>50</v>
      </c>
      <c r="B57" s="51" t="s">
        <v>198</v>
      </c>
      <c r="C57" s="43" t="s">
        <v>199</v>
      </c>
      <c r="D57" s="42" t="s">
        <v>275</v>
      </c>
      <c r="E57" s="42"/>
      <c r="F57" s="42"/>
      <c r="G57" s="42"/>
      <c r="H57" s="44"/>
      <c r="I57" s="42"/>
      <c r="J57" s="42" t="s">
        <v>275</v>
      </c>
      <c r="K57" s="42"/>
      <c r="L57" s="42"/>
      <c r="M57" s="42" t="s">
        <v>277</v>
      </c>
    </row>
    <row r="58" spans="1:13" s="45" customFormat="1" ht="18.75">
      <c r="A58" s="42">
        <v>51</v>
      </c>
      <c r="B58" s="51" t="s">
        <v>200</v>
      </c>
      <c r="C58" s="43" t="s">
        <v>201</v>
      </c>
      <c r="D58" s="42"/>
      <c r="E58" s="42"/>
      <c r="F58" s="42" t="s">
        <v>275</v>
      </c>
      <c r="G58" s="42"/>
      <c r="H58" s="44"/>
      <c r="I58" s="42"/>
      <c r="J58" s="42"/>
      <c r="K58" s="42"/>
      <c r="L58" s="42" t="s">
        <v>275</v>
      </c>
      <c r="M58" s="42" t="s">
        <v>157</v>
      </c>
    </row>
    <row r="59" spans="1:13" s="45" customFormat="1" ht="18.75">
      <c r="A59" s="42">
        <v>52</v>
      </c>
      <c r="B59" s="51" t="s">
        <v>202</v>
      </c>
      <c r="C59" s="43" t="s">
        <v>203</v>
      </c>
      <c r="D59" s="42"/>
      <c r="E59" s="42"/>
      <c r="F59" s="42"/>
      <c r="G59" s="42"/>
      <c r="H59" s="44" t="s">
        <v>275</v>
      </c>
      <c r="I59" s="42"/>
      <c r="J59" s="42"/>
      <c r="K59" s="42"/>
      <c r="L59" s="42"/>
      <c r="M59" s="42"/>
    </row>
    <row r="60" spans="1:13" s="47" customFormat="1" ht="18.75">
      <c r="A60" s="42">
        <v>53</v>
      </c>
      <c r="B60" s="52" t="s">
        <v>204</v>
      </c>
      <c r="C60" s="46" t="s">
        <v>205</v>
      </c>
      <c r="D60" s="44" t="s">
        <v>275</v>
      </c>
      <c r="E60" s="44"/>
      <c r="F60" s="44"/>
      <c r="G60" s="44"/>
      <c r="H60" s="44"/>
      <c r="I60" s="44"/>
      <c r="J60" s="44" t="s">
        <v>275</v>
      </c>
      <c r="K60" s="44"/>
      <c r="L60" s="44"/>
      <c r="M60" s="44" t="s">
        <v>277</v>
      </c>
    </row>
    <row r="61" spans="1:13" s="45" customFormat="1" ht="18.75">
      <c r="A61" s="42">
        <v>54</v>
      </c>
      <c r="B61" s="51" t="s">
        <v>206</v>
      </c>
      <c r="C61" s="43" t="s">
        <v>207</v>
      </c>
      <c r="D61" s="42" t="s">
        <v>275</v>
      </c>
      <c r="E61" s="42"/>
      <c r="F61" s="42"/>
      <c r="G61" s="42"/>
      <c r="H61" s="44"/>
      <c r="I61" s="42" t="s">
        <v>275</v>
      </c>
      <c r="J61" s="42"/>
      <c r="K61" s="42"/>
      <c r="L61" s="42"/>
      <c r="M61" s="42" t="s">
        <v>278</v>
      </c>
    </row>
    <row r="62" spans="1:13" s="45" customFormat="1" ht="18.75">
      <c r="A62" s="42">
        <v>55</v>
      </c>
      <c r="B62" s="51" t="s">
        <v>208</v>
      </c>
      <c r="C62" s="43" t="s">
        <v>209</v>
      </c>
      <c r="D62" s="42"/>
      <c r="E62" s="42" t="s">
        <v>275</v>
      </c>
      <c r="F62" s="42"/>
      <c r="G62" s="42"/>
      <c r="H62" s="44"/>
      <c r="I62" s="42"/>
      <c r="J62" s="42" t="s">
        <v>275</v>
      </c>
      <c r="K62" s="42"/>
      <c r="L62" s="42"/>
      <c r="M62" s="42" t="s">
        <v>277</v>
      </c>
    </row>
    <row r="63" spans="1:13" s="45" customFormat="1" ht="18.75">
      <c r="A63" s="42">
        <v>56</v>
      </c>
      <c r="B63" s="51" t="s">
        <v>210</v>
      </c>
      <c r="C63" s="43" t="s">
        <v>211</v>
      </c>
      <c r="D63" s="42" t="s">
        <v>275</v>
      </c>
      <c r="E63" s="42"/>
      <c r="F63" s="42"/>
      <c r="G63" s="42"/>
      <c r="H63" s="44"/>
      <c r="I63" s="42" t="s">
        <v>275</v>
      </c>
      <c r="J63" s="42"/>
      <c r="K63" s="42"/>
      <c r="L63" s="42"/>
      <c r="M63" s="42" t="s">
        <v>277</v>
      </c>
    </row>
    <row r="64" spans="1:13" s="45" customFormat="1" ht="18.75">
      <c r="A64" s="42">
        <v>57</v>
      </c>
      <c r="B64" s="51" t="s">
        <v>212</v>
      </c>
      <c r="C64" s="43" t="s">
        <v>213</v>
      </c>
      <c r="D64" s="42"/>
      <c r="E64" s="42"/>
      <c r="F64" s="42"/>
      <c r="G64" s="42"/>
      <c r="H64" s="44" t="s">
        <v>275</v>
      </c>
      <c r="I64" s="42"/>
      <c r="J64" s="42"/>
      <c r="K64" s="42"/>
      <c r="L64" s="42"/>
      <c r="M64" s="42"/>
    </row>
    <row r="65" spans="1:13" s="45" customFormat="1" ht="18.75">
      <c r="A65" s="42">
        <v>58</v>
      </c>
      <c r="B65" s="51" t="s">
        <v>214</v>
      </c>
      <c r="C65" s="43" t="s">
        <v>215</v>
      </c>
      <c r="D65" s="42" t="s">
        <v>275</v>
      </c>
      <c r="E65" s="42"/>
      <c r="F65" s="42"/>
      <c r="G65" s="42"/>
      <c r="H65" s="44"/>
      <c r="I65" s="42"/>
      <c r="J65" s="42" t="s">
        <v>275</v>
      </c>
      <c r="K65" s="42"/>
      <c r="L65" s="42"/>
      <c r="M65" s="42" t="s">
        <v>277</v>
      </c>
    </row>
    <row r="66" spans="1:13" s="45" customFormat="1" ht="18.75">
      <c r="A66" s="42">
        <v>59</v>
      </c>
      <c r="B66" s="51" t="s">
        <v>104</v>
      </c>
      <c r="C66" s="43" t="s">
        <v>105</v>
      </c>
      <c r="D66" s="42" t="s">
        <v>275</v>
      </c>
      <c r="E66" s="42"/>
      <c r="F66" s="42"/>
      <c r="G66" s="42" t="s">
        <v>275</v>
      </c>
      <c r="H66" s="44"/>
      <c r="I66" s="42"/>
      <c r="J66" s="42" t="s">
        <v>275</v>
      </c>
      <c r="K66" s="42"/>
      <c r="L66" s="42"/>
      <c r="M66" s="42" t="s">
        <v>277</v>
      </c>
    </row>
    <row r="67" spans="1:13" s="45" customFormat="1" ht="18.75">
      <c r="A67" s="42">
        <v>60</v>
      </c>
      <c r="B67" s="51" t="s">
        <v>95</v>
      </c>
      <c r="C67" s="43" t="s">
        <v>96</v>
      </c>
      <c r="D67" s="42" t="s">
        <v>275</v>
      </c>
      <c r="E67" s="42"/>
      <c r="F67" s="42"/>
      <c r="G67" s="42" t="s">
        <v>275</v>
      </c>
      <c r="H67" s="44"/>
      <c r="I67" s="42"/>
      <c r="J67" s="42" t="s">
        <v>275</v>
      </c>
      <c r="K67" s="42"/>
      <c r="L67" s="42"/>
      <c r="M67" s="42" t="s">
        <v>277</v>
      </c>
    </row>
    <row r="68" spans="1:13" s="45" customFormat="1" ht="18.75">
      <c r="A68" s="42">
        <v>61</v>
      </c>
      <c r="B68" s="51" t="s">
        <v>82</v>
      </c>
      <c r="C68" s="43" t="s">
        <v>83</v>
      </c>
      <c r="D68" s="42" t="s">
        <v>275</v>
      </c>
      <c r="E68" s="42"/>
      <c r="F68" s="42"/>
      <c r="G68" s="42" t="s">
        <v>275</v>
      </c>
      <c r="H68" s="44"/>
      <c r="I68" s="42" t="s">
        <v>275</v>
      </c>
      <c r="J68" s="42"/>
      <c r="K68" s="42"/>
      <c r="L68" s="42"/>
      <c r="M68" s="42" t="s">
        <v>277</v>
      </c>
    </row>
    <row r="69" spans="1:13" s="45" customFormat="1" ht="18.75">
      <c r="A69" s="42">
        <v>62</v>
      </c>
      <c r="B69" s="51" t="s">
        <v>101</v>
      </c>
      <c r="C69" s="43" t="s">
        <v>102</v>
      </c>
      <c r="D69" s="42" t="s">
        <v>275</v>
      </c>
      <c r="E69" s="42"/>
      <c r="F69" s="42"/>
      <c r="G69" s="42"/>
      <c r="H69" s="44"/>
      <c r="I69" s="42" t="s">
        <v>275</v>
      </c>
      <c r="J69" s="42"/>
      <c r="K69" s="42"/>
      <c r="L69" s="42"/>
      <c r="M69" s="42" t="s">
        <v>277</v>
      </c>
    </row>
    <row r="70" spans="1:13" s="45" customFormat="1" ht="18.75">
      <c r="A70" s="42">
        <v>63</v>
      </c>
      <c r="B70" s="51" t="s">
        <v>89</v>
      </c>
      <c r="C70" s="43" t="s">
        <v>90</v>
      </c>
      <c r="D70" s="42" t="s">
        <v>275</v>
      </c>
      <c r="E70" s="42"/>
      <c r="F70" s="42"/>
      <c r="G70" s="42"/>
      <c r="H70" s="44"/>
      <c r="I70" s="42"/>
      <c r="J70" s="42" t="s">
        <v>275</v>
      </c>
      <c r="K70" s="42"/>
      <c r="L70" s="42"/>
      <c r="M70" s="42" t="s">
        <v>277</v>
      </c>
    </row>
    <row r="71" spans="1:13" s="45" customFormat="1" ht="18.75">
      <c r="A71" s="42">
        <v>64</v>
      </c>
      <c r="B71" s="51" t="s">
        <v>86</v>
      </c>
      <c r="C71" s="43" t="s">
        <v>87</v>
      </c>
      <c r="D71" s="42" t="s">
        <v>275</v>
      </c>
      <c r="E71" s="42"/>
      <c r="F71" s="42"/>
      <c r="G71" s="42"/>
      <c r="H71" s="44"/>
      <c r="I71" s="42" t="s">
        <v>275</v>
      </c>
      <c r="J71" s="42"/>
      <c r="K71" s="42"/>
      <c r="L71" s="42"/>
      <c r="M71" s="42" t="s">
        <v>277</v>
      </c>
    </row>
    <row r="72" spans="1:13" s="45" customFormat="1" ht="18.75">
      <c r="A72" s="42">
        <v>65</v>
      </c>
      <c r="B72" s="51" t="s">
        <v>92</v>
      </c>
      <c r="C72" s="43" t="s">
        <v>93</v>
      </c>
      <c r="D72" s="42"/>
      <c r="E72" s="42"/>
      <c r="F72" s="42" t="s">
        <v>275</v>
      </c>
      <c r="G72" s="42"/>
      <c r="H72" s="44"/>
      <c r="I72" s="42" t="s">
        <v>275</v>
      </c>
      <c r="J72" s="42"/>
      <c r="K72" s="42"/>
      <c r="L72" s="42"/>
      <c r="M72" s="42" t="s">
        <v>277</v>
      </c>
    </row>
    <row r="73" spans="1:13" s="45" customFormat="1" ht="18.75">
      <c r="A73" s="42">
        <v>66</v>
      </c>
      <c r="B73" s="53" t="s">
        <v>98</v>
      </c>
      <c r="C73" s="48" t="s">
        <v>99</v>
      </c>
      <c r="D73" s="49"/>
      <c r="E73" s="42"/>
      <c r="F73" s="42"/>
      <c r="G73" s="49"/>
      <c r="H73" s="44" t="s">
        <v>275</v>
      </c>
      <c r="I73" s="42"/>
      <c r="J73" s="42"/>
      <c r="K73" s="42"/>
      <c r="L73" s="42"/>
      <c r="M73" s="42"/>
    </row>
    <row r="74" spans="1:13" s="45" customFormat="1" ht="18.75">
      <c r="A74" s="42">
        <v>67</v>
      </c>
      <c r="B74" s="51" t="s">
        <v>243</v>
      </c>
      <c r="C74" s="43" t="s">
        <v>244</v>
      </c>
      <c r="D74" s="42"/>
      <c r="E74" s="42" t="s">
        <v>275</v>
      </c>
      <c r="F74" s="42"/>
      <c r="G74" s="42" t="s">
        <v>275</v>
      </c>
      <c r="H74" s="44"/>
      <c r="I74" s="42"/>
      <c r="J74" s="42" t="s">
        <v>275</v>
      </c>
      <c r="K74" s="42"/>
      <c r="L74" s="42"/>
      <c r="M74" s="42" t="s">
        <v>277</v>
      </c>
    </row>
    <row r="75" spans="1:13" s="45" customFormat="1" ht="18.75">
      <c r="A75" s="42">
        <v>68</v>
      </c>
      <c r="B75" s="51" t="s">
        <v>247</v>
      </c>
      <c r="C75" s="43" t="s">
        <v>248</v>
      </c>
      <c r="D75" s="42" t="s">
        <v>275</v>
      </c>
      <c r="E75" s="42"/>
      <c r="F75" s="42"/>
      <c r="G75" s="42" t="s">
        <v>275</v>
      </c>
      <c r="H75" s="44"/>
      <c r="I75" s="42"/>
      <c r="J75" s="42" t="s">
        <v>275</v>
      </c>
      <c r="K75" s="42"/>
      <c r="L75" s="42"/>
      <c r="M75" s="42" t="s">
        <v>277</v>
      </c>
    </row>
    <row r="76" spans="1:13" s="45" customFormat="1" ht="18.75">
      <c r="A76" s="42">
        <v>69</v>
      </c>
      <c r="B76" s="51" t="s">
        <v>250</v>
      </c>
      <c r="C76" s="43" t="s">
        <v>251</v>
      </c>
      <c r="D76" s="42" t="s">
        <v>275</v>
      </c>
      <c r="E76" s="42"/>
      <c r="F76" s="42"/>
      <c r="G76" s="42" t="s">
        <v>275</v>
      </c>
      <c r="H76" s="44"/>
      <c r="I76" s="42"/>
      <c r="J76" s="42" t="s">
        <v>275</v>
      </c>
      <c r="K76" s="42"/>
      <c r="L76" s="42"/>
      <c r="M76" s="42" t="s">
        <v>277</v>
      </c>
    </row>
    <row r="77" spans="1:13" s="45" customFormat="1" ht="18.75">
      <c r="A77" s="42">
        <v>70</v>
      </c>
      <c r="B77" s="51" t="s">
        <v>256</v>
      </c>
      <c r="C77" s="43" t="s">
        <v>257</v>
      </c>
      <c r="D77" s="42" t="s">
        <v>275</v>
      </c>
      <c r="E77" s="42"/>
      <c r="F77" s="42"/>
      <c r="G77" s="42"/>
      <c r="H77" s="44"/>
      <c r="I77" s="42" t="s">
        <v>275</v>
      </c>
      <c r="J77" s="42"/>
      <c r="K77" s="42"/>
      <c r="L77" s="42"/>
      <c r="M77" s="42" t="s">
        <v>277</v>
      </c>
    </row>
    <row r="78" spans="1:13" s="45" customFormat="1" ht="18.75">
      <c r="A78" s="42">
        <v>71</v>
      </c>
      <c r="B78" s="51" t="s">
        <v>262</v>
      </c>
      <c r="C78" s="43" t="s">
        <v>263</v>
      </c>
      <c r="D78" s="42"/>
      <c r="E78" s="42"/>
      <c r="F78" s="42" t="s">
        <v>275</v>
      </c>
      <c r="G78" s="42"/>
      <c r="H78" s="44"/>
      <c r="I78" s="42"/>
      <c r="J78" s="42" t="s">
        <v>275</v>
      </c>
      <c r="K78" s="42"/>
      <c r="L78" s="42"/>
      <c r="M78" s="42" t="s">
        <v>277</v>
      </c>
    </row>
    <row r="79" spans="1:13" s="45" customFormat="1" ht="18.75">
      <c r="A79" s="42">
        <v>72</v>
      </c>
      <c r="B79" s="51" t="s">
        <v>266</v>
      </c>
      <c r="C79" s="43" t="s">
        <v>267</v>
      </c>
      <c r="D79" s="42"/>
      <c r="E79" s="42"/>
      <c r="F79" s="42" t="s">
        <v>275</v>
      </c>
      <c r="G79" s="42"/>
      <c r="H79" s="44"/>
      <c r="I79" s="42"/>
      <c r="J79" s="42" t="s">
        <v>275</v>
      </c>
      <c r="K79" s="42"/>
      <c r="L79" s="42"/>
      <c r="M79" s="42" t="s">
        <v>277</v>
      </c>
    </row>
    <row r="80" spans="1:13" s="45" customFormat="1" ht="18.75">
      <c r="A80" s="42">
        <v>73</v>
      </c>
      <c r="B80" s="53" t="s">
        <v>72</v>
      </c>
      <c r="C80" s="48" t="s">
        <v>73</v>
      </c>
      <c r="D80" s="49" t="s">
        <v>275</v>
      </c>
      <c r="E80" s="42"/>
      <c r="F80" s="42"/>
      <c r="G80" s="49"/>
      <c r="H80" s="44"/>
      <c r="I80" s="42"/>
      <c r="J80" s="42" t="s">
        <v>275</v>
      </c>
      <c r="K80" s="42"/>
      <c r="L80" s="42"/>
      <c r="M80" s="42" t="s">
        <v>277</v>
      </c>
    </row>
    <row r="81" spans="1:13" s="45" customFormat="1" ht="18.75">
      <c r="A81" s="42">
        <v>74</v>
      </c>
      <c r="B81" s="53" t="s">
        <v>75</v>
      </c>
      <c r="C81" s="48" t="s">
        <v>76</v>
      </c>
      <c r="D81" s="42"/>
      <c r="E81" s="42"/>
      <c r="F81" s="49" t="s">
        <v>275</v>
      </c>
      <c r="G81" s="49"/>
      <c r="H81" s="44"/>
      <c r="I81" s="42"/>
      <c r="J81" s="42"/>
      <c r="K81" s="42" t="s">
        <v>275</v>
      </c>
      <c r="L81" s="42"/>
      <c r="M81" s="42" t="s">
        <v>277</v>
      </c>
    </row>
    <row r="82" spans="1:13" s="45" customFormat="1" ht="18.75">
      <c r="A82" s="42">
        <v>75</v>
      </c>
      <c r="B82" s="53" t="s">
        <v>79</v>
      </c>
      <c r="C82" s="48" t="s">
        <v>80</v>
      </c>
      <c r="D82" s="49" t="s">
        <v>275</v>
      </c>
      <c r="E82" s="42"/>
      <c r="F82" s="42"/>
      <c r="G82" s="49"/>
      <c r="H82" s="44"/>
      <c r="I82" s="42"/>
      <c r="J82" s="42" t="s">
        <v>275</v>
      </c>
      <c r="K82" s="42"/>
      <c r="L82" s="42"/>
      <c r="M82" s="42" t="s">
        <v>277</v>
      </c>
    </row>
    <row r="83" spans="1:13" s="45" customFormat="1" ht="18.75">
      <c r="A83" s="42"/>
      <c r="B83" s="51"/>
      <c r="C83" s="97" t="s">
        <v>438</v>
      </c>
      <c r="D83" s="97">
        <f>COUNTA(D8:D82)</f>
        <v>40</v>
      </c>
      <c r="E83" s="97">
        <f t="shared" ref="E83" si="0">COUNTA(E8:E82)</f>
        <v>6</v>
      </c>
      <c r="F83" s="97">
        <f>COUNTA(F8:F82)</f>
        <v>19</v>
      </c>
      <c r="G83" s="97">
        <f t="shared" ref="G83:H83" si="1">COUNTA(G8:G82)</f>
        <v>36</v>
      </c>
      <c r="H83" s="98">
        <f t="shared" si="1"/>
        <v>10</v>
      </c>
      <c r="I83" s="97">
        <f t="shared" ref="I83" si="2">COUNTA(I8:I82)</f>
        <v>32</v>
      </c>
      <c r="J83" s="97">
        <f t="shared" ref="J83" si="3">COUNTA(J8:J82)</f>
        <v>26</v>
      </c>
      <c r="K83" s="97">
        <f t="shared" ref="K83:L83" si="4">COUNTA(K8:K82)</f>
        <v>3</v>
      </c>
      <c r="L83" s="97">
        <f t="shared" si="4"/>
        <v>4</v>
      </c>
      <c r="M83" s="42"/>
    </row>
    <row r="84" spans="1:13" s="27" customFormat="1" ht="18.75">
      <c r="A84" s="26"/>
      <c r="B84" s="26"/>
      <c r="C84" s="26"/>
      <c r="D84" s="26"/>
      <c r="H84" s="26"/>
      <c r="I84" s="28" t="s">
        <v>283</v>
      </c>
      <c r="J84" s="28"/>
    </row>
    <row r="85" spans="1:13" s="27" customFormat="1" ht="18.75">
      <c r="A85" s="26"/>
      <c r="B85" s="26"/>
      <c r="C85" s="26"/>
      <c r="D85" s="26"/>
      <c r="H85" s="26"/>
      <c r="I85" s="133" t="s">
        <v>282</v>
      </c>
      <c r="J85" s="133"/>
      <c r="K85" s="133"/>
      <c r="L85" s="133"/>
      <c r="M85" s="133"/>
    </row>
    <row r="86" spans="1:13" s="18" customFormat="1">
      <c r="B86" s="54"/>
      <c r="C86" s="29"/>
      <c r="D86" s="29"/>
      <c r="I86" s="108" t="s">
        <v>439</v>
      </c>
      <c r="J86" s="108"/>
      <c r="K86" s="108"/>
      <c r="L86" s="108"/>
      <c r="M86" s="108"/>
    </row>
    <row r="87" spans="1:13" s="18" customFormat="1" ht="24" customHeight="1">
      <c r="B87" s="54"/>
      <c r="C87" s="29"/>
      <c r="D87" s="29"/>
      <c r="I87" s="20"/>
      <c r="K87" s="20"/>
      <c r="L87" s="20"/>
      <c r="M87" s="20"/>
    </row>
    <row r="88" spans="1:13" s="18" customFormat="1">
      <c r="B88" s="54"/>
      <c r="K88" s="1"/>
      <c r="L88" s="1"/>
    </row>
    <row r="89" spans="1:13" s="18" customFormat="1">
      <c r="B89" s="54"/>
      <c r="K89" s="1"/>
      <c r="L89" s="1"/>
    </row>
    <row r="90" spans="1:13" s="18" customFormat="1">
      <c r="B90" s="54"/>
      <c r="I90" s="108" t="s">
        <v>434</v>
      </c>
      <c r="J90" s="108"/>
      <c r="K90" s="108"/>
      <c r="L90" s="108"/>
      <c r="M90" s="108"/>
    </row>
  </sheetData>
  <mergeCells count="19">
    <mergeCell ref="K6:K7"/>
    <mergeCell ref="I85:M85"/>
    <mergeCell ref="I86:M86"/>
    <mergeCell ref="I90:M90"/>
    <mergeCell ref="L6:L7"/>
    <mergeCell ref="A2:D2"/>
    <mergeCell ref="A3:D3"/>
    <mergeCell ref="E3:M3"/>
    <mergeCell ref="A5:A7"/>
    <mergeCell ref="B5:B7"/>
    <mergeCell ref="C5:C7"/>
    <mergeCell ref="D5:H5"/>
    <mergeCell ref="I5:L5"/>
    <mergeCell ref="M5:M7"/>
    <mergeCell ref="D6:F6"/>
    <mergeCell ref="G6:G7"/>
    <mergeCell ref="H6:H7"/>
    <mergeCell ref="I6:I7"/>
    <mergeCell ref="J6:J7"/>
  </mergeCells>
  <pageMargins left="0.7" right="0" top="0.4" bottom="0.4" header="0.2" footer="0.2"/>
  <pageSetup paperSize="9" scale="8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Mau 1</vt:lpstr>
      <vt:lpstr>Mau 2</vt:lpstr>
      <vt:lpstr>Mau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 Huyen</dc:creator>
  <cp:lastModifiedBy>HONG-KY</cp:lastModifiedBy>
  <cp:lastPrinted>2019-12-31T02:51:48Z</cp:lastPrinted>
  <dcterms:created xsi:type="dcterms:W3CDTF">2019-03-25T09:12:39Z</dcterms:created>
  <dcterms:modified xsi:type="dcterms:W3CDTF">2019-12-31T03:12:09Z</dcterms:modified>
</cp:coreProperties>
</file>